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Sheet1!$B$1:$F$1</definedName>
  </definedNames>
  <calcPr calcId="191029"/>
</workbook>
</file>

<file path=xl/calcChain.xml><?xml version="1.0" encoding="utf-8"?>
<calcChain xmlns="http://schemas.openxmlformats.org/spreadsheetml/2006/main">
  <c r="D449" i="1" l="1"/>
  <c r="D147" i="1"/>
  <c r="D146" i="1"/>
  <c r="D141" i="1"/>
  <c r="D142" i="1"/>
  <c r="D143" i="1"/>
  <c r="D144" i="1"/>
  <c r="D145" i="1"/>
  <c r="D140" i="1"/>
  <c r="D139" i="1"/>
  <c r="D162" i="1"/>
  <c r="D161" i="1"/>
  <c r="D155" i="1"/>
  <c r="D156" i="1"/>
  <c r="D157" i="1"/>
  <c r="D158" i="1"/>
  <c r="D159" i="1"/>
  <c r="D160" i="1"/>
  <c r="D153" i="1"/>
  <c r="D154" i="1"/>
  <c r="D152" i="1"/>
  <c r="D226" i="1"/>
  <c r="D225" i="1"/>
  <c r="D138" i="1"/>
  <c r="D224" i="1"/>
  <c r="D131" i="1"/>
  <c r="D132" i="1"/>
  <c r="D133" i="1"/>
  <c r="D134" i="1"/>
  <c r="D135" i="1"/>
  <c r="D136" i="1"/>
  <c r="D137" i="1"/>
  <c r="D130" i="1"/>
  <c r="D129" i="1"/>
  <c r="D149" i="1"/>
  <c r="D150" i="1"/>
  <c r="D151" i="1"/>
  <c r="D386" i="1"/>
  <c r="D375" i="1"/>
  <c r="D374" i="1"/>
  <c r="D373" i="1"/>
  <c r="D372" i="1"/>
  <c r="D371" i="1"/>
  <c r="D370" i="1"/>
  <c r="D369" i="1"/>
  <c r="D368" i="1"/>
  <c r="D367" i="1"/>
  <c r="D366" i="1"/>
  <c r="D365" i="1"/>
  <c r="D128" i="1"/>
  <c r="D364" i="1"/>
  <c r="D363" i="1"/>
  <c r="D362" i="1"/>
  <c r="D361" i="1"/>
  <c r="D360" i="1"/>
  <c r="D127" i="1"/>
  <c r="D359" i="1"/>
  <c r="D358" i="1"/>
  <c r="D357" i="1"/>
  <c r="D356" i="1"/>
  <c r="D355" i="1"/>
  <c r="D354" i="1"/>
  <c r="D347" i="1"/>
  <c r="D348" i="1"/>
  <c r="D349" i="1"/>
  <c r="D350" i="1"/>
  <c r="D351" i="1"/>
  <c r="D352" i="1"/>
  <c r="D353" i="1"/>
  <c r="D346" i="1"/>
  <c r="D345" i="1"/>
  <c r="D125" i="1"/>
  <c r="D126" i="1"/>
  <c r="D124" i="1"/>
  <c r="D123" i="1"/>
  <c r="D385" i="1"/>
  <c r="D378" i="1"/>
  <c r="D379" i="1"/>
  <c r="D380" i="1"/>
  <c r="D381" i="1"/>
  <c r="D382" i="1"/>
  <c r="D383" i="1"/>
  <c r="D384" i="1"/>
  <c r="D377" i="1"/>
  <c r="D376" i="1"/>
  <c r="D344" i="1"/>
  <c r="D343" i="1"/>
  <c r="D342" i="1"/>
  <c r="D300" i="1"/>
  <c r="D301" i="1"/>
  <c r="D302" i="1"/>
  <c r="D303" i="1"/>
  <c r="D304" i="1"/>
  <c r="D299" i="1"/>
  <c r="D341" i="1"/>
  <c r="D340" i="1"/>
  <c r="D338" i="1"/>
  <c r="D339" i="1"/>
  <c r="D337" i="1"/>
  <c r="D336" i="1"/>
  <c r="D335" i="1"/>
  <c r="D334" i="1"/>
  <c r="D333" i="1"/>
  <c r="D122" i="1"/>
  <c r="D121" i="1"/>
  <c r="D120" i="1"/>
  <c r="D119" i="1"/>
  <c r="D118" i="1"/>
  <c r="D117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05" i="1"/>
  <c r="D388" i="1"/>
  <c r="D298" i="1"/>
  <c r="D297" i="1"/>
  <c r="D296" i="1"/>
  <c r="D295" i="1"/>
  <c r="D290" i="1"/>
  <c r="D112" i="1"/>
  <c r="D113" i="1"/>
  <c r="D114" i="1"/>
  <c r="D115" i="1"/>
  <c r="D116" i="1"/>
  <c r="D291" i="1"/>
  <c r="D292" i="1"/>
  <c r="D293" i="1"/>
  <c r="D294" i="1"/>
  <c r="D289" i="1"/>
  <c r="D288" i="1"/>
  <c r="D287" i="1"/>
  <c r="D286" i="1"/>
  <c r="D285" i="1"/>
  <c r="D284" i="1"/>
  <c r="D283" i="1"/>
  <c r="D282" i="1"/>
  <c r="C277" i="1"/>
  <c r="D277" i="1"/>
  <c r="C110" i="1"/>
  <c r="D110" i="1"/>
  <c r="D95" i="1"/>
  <c r="D96" i="1"/>
  <c r="D97" i="1"/>
  <c r="D98" i="1"/>
  <c r="D99" i="1"/>
  <c r="D100" i="1"/>
  <c r="D101" i="1"/>
  <c r="D102" i="1"/>
  <c r="D103" i="1"/>
  <c r="D104" i="1"/>
  <c r="D105" i="1"/>
  <c r="D275" i="1"/>
  <c r="D106" i="1"/>
  <c r="D107" i="1"/>
  <c r="D108" i="1"/>
  <c r="D276" i="1"/>
  <c r="D109" i="1"/>
  <c r="D111" i="1"/>
  <c r="D278" i="1"/>
  <c r="D279" i="1"/>
  <c r="D280" i="1"/>
  <c r="D281" i="1"/>
  <c r="C94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C80" i="1"/>
  <c r="D80" i="1"/>
  <c r="C79" i="1"/>
  <c r="D79" i="1"/>
  <c r="C72" i="1"/>
  <c r="D72" i="1"/>
  <c r="D70" i="1"/>
  <c r="D71" i="1"/>
  <c r="D73" i="1"/>
  <c r="D74" i="1"/>
  <c r="D75" i="1"/>
  <c r="D76" i="1"/>
  <c r="D77" i="1"/>
  <c r="D78" i="1"/>
  <c r="D81" i="1"/>
  <c r="D3" i="1"/>
  <c r="D4" i="1"/>
  <c r="D5" i="1"/>
  <c r="D6" i="1"/>
  <c r="D2" i="1"/>
  <c r="D68" i="1"/>
  <c r="D69" i="1"/>
  <c r="C67" i="1"/>
  <c r="D67" i="1"/>
  <c r="D66" i="1"/>
  <c r="D65" i="1"/>
  <c r="D64" i="1"/>
  <c r="D63" i="1"/>
  <c r="D62" i="1"/>
  <c r="D61" i="1"/>
  <c r="D60" i="1"/>
  <c r="D59" i="1"/>
  <c r="D58" i="1"/>
  <c r="C56" i="1"/>
  <c r="D56" i="1"/>
  <c r="C52" i="1"/>
  <c r="D52" i="1"/>
  <c r="D222" i="1"/>
  <c r="C47" i="1"/>
  <c r="D47" i="1"/>
  <c r="C46" i="1"/>
  <c r="D46" i="1"/>
  <c r="D42" i="1"/>
  <c r="D43" i="1"/>
  <c r="D44" i="1"/>
  <c r="D45" i="1"/>
  <c r="D48" i="1"/>
  <c r="D49" i="1"/>
  <c r="D50" i="1"/>
  <c r="D51" i="1"/>
  <c r="D53" i="1"/>
  <c r="D54" i="1"/>
  <c r="D55" i="1"/>
  <c r="D57" i="1"/>
  <c r="C41" i="1"/>
  <c r="D41" i="1"/>
  <c r="D40" i="1"/>
  <c r="D39" i="1"/>
  <c r="D38" i="1"/>
  <c r="D37" i="1"/>
  <c r="D36" i="1"/>
  <c r="D35" i="1"/>
  <c r="D34" i="1"/>
  <c r="D33" i="1"/>
  <c r="D32" i="1"/>
  <c r="D148" i="1"/>
  <c r="C19" i="1"/>
  <c r="D19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12" i="1"/>
  <c r="D11" i="1"/>
  <c r="D10" i="1"/>
  <c r="D9" i="1"/>
  <c r="D8" i="1"/>
  <c r="D7" i="1"/>
  <c r="D274" i="1"/>
  <c r="D273" i="1"/>
  <c r="D272" i="1"/>
  <c r="D264" i="1"/>
  <c r="D265" i="1"/>
  <c r="D266" i="1"/>
  <c r="D267" i="1"/>
  <c r="D268" i="1"/>
  <c r="D269" i="1"/>
  <c r="D270" i="1"/>
  <c r="D271" i="1"/>
  <c r="D263" i="1"/>
  <c r="D262" i="1"/>
  <c r="D256" i="1"/>
  <c r="D257" i="1"/>
  <c r="D258" i="1"/>
  <c r="D259" i="1"/>
  <c r="D260" i="1"/>
  <c r="D261" i="1"/>
  <c r="C255" i="1"/>
  <c r="D255" i="1"/>
  <c r="D254" i="1"/>
  <c r="D243" i="1"/>
  <c r="D244" i="1"/>
  <c r="D245" i="1"/>
  <c r="D246" i="1"/>
  <c r="D247" i="1"/>
  <c r="D248" i="1"/>
  <c r="D249" i="1"/>
  <c r="D250" i="1"/>
  <c r="D251" i="1"/>
  <c r="D252" i="1"/>
  <c r="D253" i="1"/>
  <c r="D242" i="1"/>
  <c r="C237" i="1"/>
  <c r="D237" i="1"/>
  <c r="D235" i="1"/>
  <c r="D236" i="1"/>
  <c r="D238" i="1"/>
  <c r="D239" i="1"/>
  <c r="D240" i="1"/>
  <c r="D241" i="1"/>
  <c r="C234" i="1"/>
  <c r="D234" i="1"/>
  <c r="C232" i="1"/>
  <c r="D232" i="1"/>
  <c r="C231" i="1"/>
  <c r="D231" i="1"/>
  <c r="D228" i="1"/>
  <c r="D229" i="1"/>
  <c r="D230" i="1"/>
  <c r="D233" i="1"/>
  <c r="D227" i="1"/>
</calcChain>
</file>

<file path=xl/sharedStrings.xml><?xml version="1.0" encoding="utf-8"?>
<sst xmlns="http://schemas.openxmlformats.org/spreadsheetml/2006/main" count="878" uniqueCount="420">
  <si>
    <t>SS016</t>
  </si>
  <si>
    <t>SS020</t>
  </si>
  <si>
    <t>HS-10T</t>
  </si>
  <si>
    <t>SS012</t>
  </si>
  <si>
    <t>SS014</t>
  </si>
  <si>
    <t>ITEM</t>
  </si>
  <si>
    <t>UNITS</t>
  </si>
  <si>
    <t>ABC</t>
  </si>
  <si>
    <t>HONEY-31</t>
  </si>
  <si>
    <t>HONEY-20</t>
  </si>
  <si>
    <t>HONEY-18</t>
  </si>
  <si>
    <t>HONEY-26</t>
  </si>
  <si>
    <t>HONEY-33</t>
  </si>
  <si>
    <t>HONEY-55</t>
  </si>
  <si>
    <t>HONEY-63</t>
  </si>
  <si>
    <t>HONEY-60</t>
  </si>
  <si>
    <t>HONEY-59</t>
  </si>
  <si>
    <t>HONEY-61</t>
  </si>
  <si>
    <t>T-10</t>
  </si>
  <si>
    <t>SS-01</t>
  </si>
  <si>
    <t>SS-011</t>
  </si>
  <si>
    <t>SS-02</t>
  </si>
  <si>
    <t>SS-04</t>
  </si>
  <si>
    <t>SS018</t>
  </si>
  <si>
    <t>SS031</t>
  </si>
  <si>
    <t>BAMBI-09</t>
  </si>
  <si>
    <t>BAMBI-42I</t>
  </si>
  <si>
    <t>BAMBI-42K</t>
  </si>
  <si>
    <t>BAMBI-33I</t>
  </si>
  <si>
    <t>BAMBI-37I</t>
  </si>
  <si>
    <t>BAMBI-46K</t>
  </si>
  <si>
    <t>BAMBI-35K</t>
  </si>
  <si>
    <t>BAMBI-36K</t>
  </si>
  <si>
    <t>BAMBI-39</t>
  </si>
  <si>
    <t>BAMBI-58K</t>
  </si>
  <si>
    <t>BAMBI-40I</t>
  </si>
  <si>
    <t>BAMBI-43I</t>
  </si>
  <si>
    <t>BAMBI-43K</t>
  </si>
  <si>
    <t>SMART-24</t>
  </si>
  <si>
    <t>SMART-26</t>
  </si>
  <si>
    <t>CATEGORY</t>
  </si>
  <si>
    <t>WINTER</t>
  </si>
  <si>
    <t>SMART-27K</t>
  </si>
  <si>
    <t>BAMBI-59K</t>
  </si>
  <si>
    <t>73-3L</t>
  </si>
  <si>
    <t>16-3</t>
  </si>
  <si>
    <t>G868</t>
  </si>
  <si>
    <t>UNI-03L</t>
  </si>
  <si>
    <t>858K</t>
  </si>
  <si>
    <t>858L</t>
  </si>
  <si>
    <t>UNI-05L</t>
  </si>
  <si>
    <t>G862K</t>
  </si>
  <si>
    <t>BAMBI-12</t>
  </si>
  <si>
    <t>BAMBI-11K</t>
  </si>
  <si>
    <t>1427-305</t>
  </si>
  <si>
    <t>SOCK-1-81</t>
  </si>
  <si>
    <t>01-183-79</t>
  </si>
  <si>
    <t>CAMEN</t>
  </si>
  <si>
    <t>STAR-02I</t>
  </si>
  <si>
    <t>STAR-02K</t>
  </si>
  <si>
    <t>STAR-01I</t>
  </si>
  <si>
    <t>STAR-04I</t>
  </si>
  <si>
    <t>KIDS</t>
  </si>
  <si>
    <t>STAR-04K</t>
  </si>
  <si>
    <t>STAR-09I</t>
  </si>
  <si>
    <t>STAR-09K</t>
  </si>
  <si>
    <t>STAR-06I</t>
  </si>
  <si>
    <t>STAR-06K</t>
  </si>
  <si>
    <t>STAR-07I</t>
  </si>
  <si>
    <t>STAR-07K</t>
  </si>
  <si>
    <t>2642K</t>
  </si>
  <si>
    <t>STAR-11I</t>
  </si>
  <si>
    <t>STAR-11K</t>
  </si>
  <si>
    <t>STAR-11L</t>
  </si>
  <si>
    <t>STAR-12I</t>
  </si>
  <si>
    <t>STAR-12K</t>
  </si>
  <si>
    <t>STAR-13L</t>
  </si>
  <si>
    <t>STAR-13K</t>
  </si>
  <si>
    <t>STAR-14I</t>
  </si>
  <si>
    <t>STAR-14K</t>
  </si>
  <si>
    <t>STAR-14L</t>
  </si>
  <si>
    <t>STAR-16K</t>
  </si>
  <si>
    <t>STAR-16I</t>
  </si>
  <si>
    <t>STAR-15K</t>
  </si>
  <si>
    <t>STAR-10K</t>
  </si>
  <si>
    <t>2099K-1</t>
  </si>
  <si>
    <t>STAR-18I</t>
  </si>
  <si>
    <t>STAR-18K</t>
  </si>
  <si>
    <t>STAR-19I</t>
  </si>
  <si>
    <t>STAR-19K</t>
  </si>
  <si>
    <t>STAR-20I</t>
  </si>
  <si>
    <t>STAR-20K</t>
  </si>
  <si>
    <t>STAR-22I</t>
  </si>
  <si>
    <t>STAR-22K</t>
  </si>
  <si>
    <t>STAR-23I</t>
  </si>
  <si>
    <t>STAR-24I</t>
  </si>
  <si>
    <t>STAR-24K</t>
  </si>
  <si>
    <t>3M8062-2</t>
  </si>
  <si>
    <t>3M8130</t>
  </si>
  <si>
    <t>CARLY</t>
  </si>
  <si>
    <t>MAY-06L</t>
  </si>
  <si>
    <t>STAR-33I</t>
  </si>
  <si>
    <t>STAR-33K</t>
  </si>
  <si>
    <t>STAR-32I</t>
  </si>
  <si>
    <t>3119L</t>
  </si>
  <si>
    <t>2647K</t>
  </si>
  <si>
    <t>2042I</t>
  </si>
  <si>
    <t>STAR-27K</t>
  </si>
  <si>
    <t>STAR-29I</t>
  </si>
  <si>
    <t>STAR-29K</t>
  </si>
  <si>
    <t>STAR-34I</t>
  </si>
  <si>
    <t>STAR-34K</t>
  </si>
  <si>
    <t>STAR-30I</t>
  </si>
  <si>
    <t>STAR-31</t>
  </si>
  <si>
    <t>CLOVER-32</t>
  </si>
  <si>
    <t>LADY</t>
  </si>
  <si>
    <t>CLOVER-34</t>
  </si>
  <si>
    <t>CLOVER-26</t>
  </si>
  <si>
    <t>CLOVER-35</t>
  </si>
  <si>
    <t>CLOVER-36</t>
  </si>
  <si>
    <t>CLOVER-23</t>
  </si>
  <si>
    <t>CLOVER-24</t>
  </si>
  <si>
    <t>CLOVER-25</t>
  </si>
  <si>
    <t>HW-01</t>
  </si>
  <si>
    <t>CLOVER-30</t>
  </si>
  <si>
    <t>BOXES</t>
  </si>
  <si>
    <t>CLOVER-31</t>
  </si>
  <si>
    <t>CLOVER-04</t>
  </si>
  <si>
    <t>CLOVER-03</t>
  </si>
  <si>
    <t>VANILA-03</t>
  </si>
  <si>
    <t>IVY-03</t>
  </si>
  <si>
    <t>IVY-01</t>
  </si>
  <si>
    <t>CLOVER-69</t>
  </si>
  <si>
    <t>VANILA-05</t>
  </si>
  <si>
    <t>CLOVER-18</t>
  </si>
  <si>
    <t>CLOVER-16</t>
  </si>
  <si>
    <t>CLOVER-07</t>
  </si>
  <si>
    <t>CLOVER-15</t>
  </si>
  <si>
    <t>CLOVER-19</t>
  </si>
  <si>
    <t>CLOVER-21</t>
  </si>
  <si>
    <t>CLOVER-20</t>
  </si>
  <si>
    <t>1611-1</t>
  </si>
  <si>
    <t>16-5</t>
  </si>
  <si>
    <t>OTTO-01</t>
  </si>
  <si>
    <t>OTTO-03</t>
  </si>
  <si>
    <t>OTTO-04</t>
  </si>
  <si>
    <t>RUBY-01</t>
  </si>
  <si>
    <t>BUDY-02</t>
  </si>
  <si>
    <t>DUBY-03</t>
  </si>
  <si>
    <t>RUBY-04</t>
  </si>
  <si>
    <t>SPRING-01</t>
  </si>
  <si>
    <t>SPIRNG-02</t>
  </si>
  <si>
    <t>SPRING-03</t>
  </si>
  <si>
    <t>RUBY-05</t>
  </si>
  <si>
    <t>EVA-03</t>
  </si>
  <si>
    <t>EVA-08</t>
  </si>
  <si>
    <t>EVA-05</t>
  </si>
  <si>
    <t>EVA-05W</t>
  </si>
  <si>
    <t>EVA-11</t>
  </si>
  <si>
    <t>EVA-09</t>
  </si>
  <si>
    <t>CHER-05</t>
  </si>
  <si>
    <t>EVA-06</t>
  </si>
  <si>
    <t>CLOVER-22</t>
  </si>
  <si>
    <t>CLOVER-33</t>
  </si>
  <si>
    <t>QQ-15I</t>
  </si>
  <si>
    <t>QQ-24I</t>
  </si>
  <si>
    <t>QQ-24K</t>
  </si>
  <si>
    <t>JUICY-02</t>
  </si>
  <si>
    <t>CLOVER13</t>
  </si>
  <si>
    <t>RITA-02L</t>
  </si>
  <si>
    <t>PAMELA-156</t>
  </si>
  <si>
    <t>PAMELA-159</t>
  </si>
  <si>
    <t>QQ-27I</t>
  </si>
  <si>
    <t>QQ-27K</t>
  </si>
  <si>
    <t>QQ-29I</t>
  </si>
  <si>
    <t>QQ-29K</t>
  </si>
  <si>
    <t>QQ-31I</t>
  </si>
  <si>
    <t>QQ-31K</t>
  </si>
  <si>
    <t>QQ-32K</t>
  </si>
  <si>
    <t>QQ-33K</t>
  </si>
  <si>
    <t>QQ-47I</t>
  </si>
  <si>
    <t>QQ37I</t>
  </si>
  <si>
    <t>QQ-37K</t>
  </si>
  <si>
    <t>QQ-28</t>
  </si>
  <si>
    <t>QQ-38I</t>
  </si>
  <si>
    <t>QQ-38K</t>
  </si>
  <si>
    <t>QQ-39I</t>
  </si>
  <si>
    <t>QQ-39K</t>
  </si>
  <si>
    <t>QQ-22I</t>
  </si>
  <si>
    <t>QQ-22K</t>
  </si>
  <si>
    <t>QQ-13K</t>
  </si>
  <si>
    <t>QQ-14</t>
  </si>
  <si>
    <t>QQ-49I</t>
  </si>
  <si>
    <t>QQ-49K</t>
  </si>
  <si>
    <t>QQ-40K</t>
  </si>
  <si>
    <t>QQ-40I</t>
  </si>
  <si>
    <t>QQ-42I</t>
  </si>
  <si>
    <t>QQ-42K</t>
  </si>
  <si>
    <t>QQ-41I</t>
  </si>
  <si>
    <t>QQ-43I</t>
  </si>
  <si>
    <t>QQ-43K</t>
  </si>
  <si>
    <t>QQ-56I</t>
  </si>
  <si>
    <t>QQ-57I</t>
  </si>
  <si>
    <t>QQ-57K</t>
  </si>
  <si>
    <t>QQ-30K</t>
  </si>
  <si>
    <t>QQ-34I</t>
  </si>
  <si>
    <t>QQ-34K</t>
  </si>
  <si>
    <t>QQ-51I</t>
  </si>
  <si>
    <t>QQ-51K</t>
  </si>
  <si>
    <t>QQ-52K</t>
  </si>
  <si>
    <t>QQ-53I</t>
  </si>
  <si>
    <t>QQ-53K</t>
  </si>
  <si>
    <t>QQ-58I</t>
  </si>
  <si>
    <t>QQ-59K</t>
  </si>
  <si>
    <t>QQ-58K</t>
  </si>
  <si>
    <t>QQ-61K</t>
  </si>
  <si>
    <t>QQ-62N</t>
  </si>
  <si>
    <t>QQ-61I</t>
  </si>
  <si>
    <t>QQ-63N</t>
  </si>
  <si>
    <t>QQ-64K</t>
  </si>
  <si>
    <t>QQ-65N</t>
  </si>
  <si>
    <t>QQ-65I</t>
  </si>
  <si>
    <t>QQ-68K</t>
  </si>
  <si>
    <t>HPL</t>
  </si>
  <si>
    <t>261-014</t>
  </si>
  <si>
    <t>319-261-002</t>
  </si>
  <si>
    <t>HDL-004</t>
  </si>
  <si>
    <t>419-777-001</t>
  </si>
  <si>
    <t>419-777-081</t>
  </si>
  <si>
    <t>AARON-3</t>
  </si>
  <si>
    <t>NG-01</t>
  </si>
  <si>
    <t>NG-02</t>
  </si>
  <si>
    <t>NG-03</t>
  </si>
  <si>
    <t>NG-05</t>
  </si>
  <si>
    <t>NG-06</t>
  </si>
  <si>
    <t>NG-08N</t>
  </si>
  <si>
    <t>NG-08I</t>
  </si>
  <si>
    <t>NG-09N</t>
  </si>
  <si>
    <t>NG-09I</t>
  </si>
  <si>
    <t>NG-10N</t>
  </si>
  <si>
    <t>NG-10I</t>
  </si>
  <si>
    <t>NG-11N</t>
  </si>
  <si>
    <t>NG-11I</t>
  </si>
  <si>
    <t>NINJA-01I</t>
  </si>
  <si>
    <t>NINJA-01K</t>
  </si>
  <si>
    <t>NINJA02I</t>
  </si>
  <si>
    <t>NINJA02K</t>
  </si>
  <si>
    <t>NINJA-03I</t>
  </si>
  <si>
    <t>NINJA-03K</t>
  </si>
  <si>
    <t>JJ-01I</t>
  </si>
  <si>
    <t>JJ-03I</t>
  </si>
  <si>
    <t>JJ-02I</t>
  </si>
  <si>
    <t>JJ-07K</t>
  </si>
  <si>
    <t>JJ-08I</t>
  </si>
  <si>
    <t>JJ-08K</t>
  </si>
  <si>
    <t>JJ-09I</t>
  </si>
  <si>
    <t>JJ-09K</t>
  </si>
  <si>
    <t>CINDY</t>
  </si>
  <si>
    <t>80-10</t>
  </si>
  <si>
    <t>BETTY-07</t>
  </si>
  <si>
    <t>EESLIN-02</t>
  </si>
  <si>
    <t>BETTY-06</t>
  </si>
  <si>
    <t>MARYL</t>
  </si>
  <si>
    <t>BETTY-08</t>
  </si>
  <si>
    <t>BETTY-09</t>
  </si>
  <si>
    <t>LILY-02</t>
  </si>
  <si>
    <t>MO-02L</t>
  </si>
  <si>
    <t>B03L</t>
  </si>
  <si>
    <t>JOHNY-02KB</t>
  </si>
  <si>
    <t>JOHNY-03</t>
  </si>
  <si>
    <t>2119L</t>
  </si>
  <si>
    <t>LORENA</t>
  </si>
  <si>
    <t>MO-08</t>
  </si>
  <si>
    <t>AMY-05L</t>
  </si>
  <si>
    <t>3612L</t>
  </si>
  <si>
    <t>3610L</t>
  </si>
  <si>
    <t>AMY-02</t>
  </si>
  <si>
    <t>COOKIE-03</t>
  </si>
  <si>
    <t>COOKIE-10</t>
  </si>
  <si>
    <t>COOKIE-07</t>
  </si>
  <si>
    <t>COOKIE-12</t>
  </si>
  <si>
    <t>AMY-03</t>
  </si>
  <si>
    <t>MAY - - 05</t>
  </si>
  <si>
    <t>MAY -- 01</t>
  </si>
  <si>
    <t>MAY - -02</t>
  </si>
  <si>
    <t>MAY -- 06</t>
  </si>
  <si>
    <t>MAY - -03</t>
  </si>
  <si>
    <t>BETTY - 01</t>
  </si>
  <si>
    <t>BETTY - 02</t>
  </si>
  <si>
    <t>BETTY - 03</t>
  </si>
  <si>
    <t>BETTY - 10</t>
  </si>
  <si>
    <t>BETTY - 11</t>
  </si>
  <si>
    <t>WMBK</t>
  </si>
  <si>
    <t>SUNNY-02</t>
  </si>
  <si>
    <t>9W068-3</t>
  </si>
  <si>
    <t>B99709-1C</t>
  </si>
  <si>
    <t>STILL-03</t>
  </si>
  <si>
    <t>54-8064</t>
  </si>
  <si>
    <t>701-D</t>
  </si>
  <si>
    <t>SOLE MAT</t>
  </si>
  <si>
    <t>2505-52</t>
  </si>
  <si>
    <t>CF5001</t>
  </si>
  <si>
    <t>CF4008</t>
  </si>
  <si>
    <t>5003CF</t>
  </si>
  <si>
    <t>B1420</t>
  </si>
  <si>
    <t>J86LBK</t>
  </si>
  <si>
    <t>JUICY-03</t>
  </si>
  <si>
    <t>VANILA-08L</t>
  </si>
  <si>
    <t>SMILE-03L</t>
  </si>
  <si>
    <t>ALICE-03L</t>
  </si>
  <si>
    <t>ALICE-02L</t>
  </si>
  <si>
    <t>SPARADISE-5</t>
  </si>
  <si>
    <t>SPARADISE-7</t>
  </si>
  <si>
    <t>SPARADISE-8</t>
  </si>
  <si>
    <t>SPARADISE-10</t>
  </si>
  <si>
    <t>SPARADISE-12</t>
  </si>
  <si>
    <t>SPARADISE-13</t>
  </si>
  <si>
    <t>SPARADISE-14</t>
  </si>
  <si>
    <t>SPARADISE-15</t>
  </si>
  <si>
    <t>SPARADISE-16</t>
  </si>
  <si>
    <t>SPARADISE-18</t>
  </si>
  <si>
    <t>SPARADISE-19</t>
  </si>
  <si>
    <t>SPARADISE-20</t>
  </si>
  <si>
    <t>SPARADISE-21</t>
  </si>
  <si>
    <t>SPARADISE-22</t>
  </si>
  <si>
    <t>SPARADISE-23</t>
  </si>
  <si>
    <t>JULIA-01</t>
  </si>
  <si>
    <t>JULIA-03</t>
  </si>
  <si>
    <t>JULIA-06</t>
  </si>
  <si>
    <t>DIANA-01</t>
  </si>
  <si>
    <t>DIANA-05</t>
  </si>
  <si>
    <t>DIANA-06</t>
  </si>
  <si>
    <t>DIANA-08</t>
  </si>
  <si>
    <t>SALSA-01</t>
  </si>
  <si>
    <t>SALSA-02</t>
  </si>
  <si>
    <t>SALSA-03</t>
  </si>
  <si>
    <t>SALSA-05I</t>
  </si>
  <si>
    <t>SALSA-05K</t>
  </si>
  <si>
    <t>SALSA-06I</t>
  </si>
  <si>
    <t>SALSA-06K</t>
  </si>
  <si>
    <t>SALSA-07I</t>
  </si>
  <si>
    <t>JENNY-06K</t>
  </si>
  <si>
    <t>JENNET-08L</t>
  </si>
  <si>
    <t>CANDY-03</t>
  </si>
  <si>
    <t>JENNET-05</t>
  </si>
  <si>
    <t>JENNY-01L</t>
  </si>
  <si>
    <t>JENNY08L</t>
  </si>
  <si>
    <t>JENNET-01L</t>
  </si>
  <si>
    <t>JANET</t>
  </si>
  <si>
    <t>BETTY-05</t>
  </si>
  <si>
    <t>BETTY-02</t>
  </si>
  <si>
    <t>BETTY-03</t>
  </si>
  <si>
    <t>1211-37</t>
  </si>
  <si>
    <t>1110WH</t>
  </si>
  <si>
    <t>JASICA-03</t>
  </si>
  <si>
    <t>JASICA-01</t>
  </si>
  <si>
    <t>JULICE-04</t>
  </si>
  <si>
    <t>JULICE-02</t>
  </si>
  <si>
    <t>DUICE-02BLK</t>
  </si>
  <si>
    <t>K124</t>
  </si>
  <si>
    <t>CIENA-07</t>
  </si>
  <si>
    <t>LILI-04</t>
  </si>
  <si>
    <t>CINENA-02</t>
  </si>
  <si>
    <t>CIENA-06</t>
  </si>
  <si>
    <t>CIENA-03</t>
  </si>
  <si>
    <t>LILY-03</t>
  </si>
  <si>
    <t>701-C</t>
  </si>
  <si>
    <t>A001A</t>
  </si>
  <si>
    <t>DUICE-05</t>
  </si>
  <si>
    <t>DUICE-06</t>
  </si>
  <si>
    <t>1310K</t>
  </si>
  <si>
    <t>B-01</t>
  </si>
  <si>
    <t>COCO</t>
  </si>
  <si>
    <t>BBQ-02K</t>
  </si>
  <si>
    <t>FEO-18</t>
  </si>
  <si>
    <t>CATHAY-02</t>
  </si>
  <si>
    <t>CATHAY-03</t>
  </si>
  <si>
    <t>CATHAY-08</t>
  </si>
  <si>
    <t>CATHAY-05</t>
  </si>
  <si>
    <t>CATHAY-06</t>
  </si>
  <si>
    <t>CIVK-01</t>
  </si>
  <si>
    <t>VW-01</t>
  </si>
  <si>
    <t>515WH</t>
  </si>
  <si>
    <t>CANINYLWH</t>
  </si>
  <si>
    <t>2658K</t>
  </si>
  <si>
    <t>2658L</t>
  </si>
  <si>
    <t>W-68K</t>
  </si>
  <si>
    <t>STAR-62I</t>
  </si>
  <si>
    <t>STAR-62K</t>
  </si>
  <si>
    <t>STAR-63I</t>
  </si>
  <si>
    <t>STAR-63K</t>
  </si>
  <si>
    <t>STAR-52K</t>
  </si>
  <si>
    <t>STAR-52I</t>
  </si>
  <si>
    <t>STAR-53K</t>
  </si>
  <si>
    <t>STAR-55K</t>
  </si>
  <si>
    <t>STAR-56K</t>
  </si>
  <si>
    <t>STAR-57L</t>
  </si>
  <si>
    <t>STAR-58K</t>
  </si>
  <si>
    <t>STAR-58L</t>
  </si>
  <si>
    <t>STAR-59L</t>
  </si>
  <si>
    <t>2342K</t>
  </si>
  <si>
    <t>2350L</t>
  </si>
  <si>
    <t>2350K</t>
  </si>
  <si>
    <t>0468I</t>
  </si>
  <si>
    <t>0468K</t>
  </si>
  <si>
    <t>FLASH-01L</t>
  </si>
  <si>
    <t>2348-I</t>
  </si>
  <si>
    <t>2343-I</t>
  </si>
  <si>
    <t>HAPPY-01I</t>
  </si>
  <si>
    <t>HAPPY-01K</t>
  </si>
  <si>
    <t>HAPPY-03I</t>
  </si>
  <si>
    <t>HAPPY-03K</t>
  </si>
  <si>
    <t>HAPPY-04I</t>
  </si>
  <si>
    <t>HAPPY-04K</t>
  </si>
  <si>
    <t>HAPPY-05I</t>
  </si>
  <si>
    <t>HAPPY-06K</t>
  </si>
  <si>
    <t>HAPPY-07I</t>
  </si>
  <si>
    <t>HAPPY-07K</t>
  </si>
  <si>
    <t>HAPPY-10K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</si>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</sst>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Aptos Narrow"/>
      <family val="2"/>
    </font>
    <font>
      <sz val="8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9"/>
  <sheetViews>
    <sheetView tabSelected="1" zoomScale="213" workbookViewId="0">
      <selection activeCell="D451" sqref="D451"/>
    </sheetView>
  </sheetViews>
  <sheetFormatPr defaultColWidth="11.5546875" defaultRowHeight="15"/>
  <cols>
    <col min="2" max="2" width="18" customWidth="1"/>
    <col min="5" max="5" width="13.109375" customWidth="1"/>
  </cols>
  <sheetData>
    <row r="1" spans="2:5">
      <c r="B1" t="s">
        <v>5</v>
      </c>
      <c r="C1" t="s">
        <v>125</v>
      </c>
      <c r="D1" t="s">
        <v>6</v>
      </c>
      <c r="E1" t="s">
        <v>40</v>
      </c>
    </row>
    <row r="2" spans="2:5">
      <c r="B2" t="s">
        <v>223</v>
      </c>
      <c r="C2">
        <v>23</v>
      </c>
      <c r="D2">
        <f>C2*12</f>
        <v>276</v>
      </c>
      <c r="E2" t="s">
        <v>62</v>
      </c>
    </row>
    <row r="3" spans="2:5">
      <c r="B3" t="s">
        <v>224</v>
      </c>
      <c r="C3">
        <v>70</v>
      </c>
      <c r="D3">
        <f>C3*12</f>
        <v>840</v>
      </c>
      <c r="E3" t="s">
        <v>62</v>
      </c>
    </row>
    <row r="4" spans="2:5">
      <c r="B4" t="s">
        <v>225</v>
      </c>
      <c r="C4">
        <v>40</v>
      </c>
      <c r="D4">
        <f>C4*12</f>
        <v>480</v>
      </c>
      <c r="E4" t="s">
        <v>62</v>
      </c>
    </row>
    <row r="5" spans="2:5">
      <c r="B5" t="s">
        <v>226</v>
      </c>
      <c r="C5">
        <v>24</v>
      </c>
      <c r="D5">
        <f>C5*12</f>
        <v>288</v>
      </c>
      <c r="E5" t="s">
        <v>62</v>
      </c>
    </row>
    <row r="6" spans="2:5">
      <c r="B6" t="s">
        <v>227</v>
      </c>
      <c r="C6">
        <v>1</v>
      </c>
      <c r="D6">
        <f>C6*12</f>
        <v>12</v>
      </c>
      <c r="E6" t="s">
        <v>62</v>
      </c>
    </row>
    <row r="7" spans="2:5">
      <c r="B7" t="s">
        <v>164</v>
      </c>
      <c r="C7">
        <v>1</v>
      </c>
      <c r="D7">
        <f t="shared" ref="D7:D38" si="0">C7*18</f>
        <v>18</v>
      </c>
      <c r="E7" t="s">
        <v>62</v>
      </c>
    </row>
    <row r="8" spans="2:5">
      <c r="B8" t="s">
        <v>165</v>
      </c>
      <c r="C8">
        <v>17</v>
      </c>
      <c r="D8">
        <f t="shared" si="0"/>
        <v>306</v>
      </c>
      <c r="E8" t="s">
        <v>62</v>
      </c>
    </row>
    <row r="9" spans="2:5">
      <c r="B9" t="s">
        <v>166</v>
      </c>
      <c r="C9">
        <v>22</v>
      </c>
      <c r="D9">
        <f t="shared" si="0"/>
        <v>396</v>
      </c>
      <c r="E9" t="s">
        <v>62</v>
      </c>
    </row>
    <row r="10" spans="2:5">
      <c r="B10" t="s">
        <v>167</v>
      </c>
      <c r="C10">
        <v>8</v>
      </c>
      <c r="D10">
        <f t="shared" si="0"/>
        <v>144</v>
      </c>
      <c r="E10" t="s">
        <v>62</v>
      </c>
    </row>
    <row r="11" spans="2:5">
      <c r="B11" t="s">
        <v>168</v>
      </c>
      <c r="C11">
        <v>47</v>
      </c>
      <c r="D11">
        <f t="shared" si="0"/>
        <v>846</v>
      </c>
      <c r="E11" t="s">
        <v>62</v>
      </c>
    </row>
    <row r="12" spans="2:5">
      <c r="B12">
        <v>2229</v>
      </c>
      <c r="C12">
        <v>1</v>
      </c>
      <c r="D12">
        <f t="shared" si="0"/>
        <v>18</v>
      </c>
      <c r="E12" t="s">
        <v>62</v>
      </c>
    </row>
    <row r="13" spans="2:5">
      <c r="B13" t="s">
        <v>170</v>
      </c>
      <c r="C13">
        <v>5</v>
      </c>
      <c r="D13">
        <f t="shared" si="0"/>
        <v>90</v>
      </c>
      <c r="E13" t="s">
        <v>62</v>
      </c>
    </row>
    <row r="14" spans="2:5">
      <c r="B14" t="s">
        <v>171</v>
      </c>
      <c r="C14">
        <v>29</v>
      </c>
      <c r="D14">
        <f t="shared" si="0"/>
        <v>522</v>
      </c>
      <c r="E14" t="s">
        <v>62</v>
      </c>
    </row>
    <row r="15" spans="2:5">
      <c r="B15" t="s">
        <v>172</v>
      </c>
      <c r="C15">
        <v>30</v>
      </c>
      <c r="D15">
        <f t="shared" si="0"/>
        <v>540</v>
      </c>
      <c r="E15" t="s">
        <v>62</v>
      </c>
    </row>
    <row r="16" spans="2:5">
      <c r="B16" t="s">
        <v>173</v>
      </c>
      <c r="C16">
        <v>19</v>
      </c>
      <c r="D16">
        <f t="shared" si="0"/>
        <v>342</v>
      </c>
      <c r="E16" t="s">
        <v>62</v>
      </c>
    </row>
    <row r="17" spans="2:5">
      <c r="B17" t="s">
        <v>174</v>
      </c>
      <c r="C17">
        <v>38</v>
      </c>
      <c r="D17">
        <f t="shared" si="0"/>
        <v>684</v>
      </c>
      <c r="E17" t="s">
        <v>62</v>
      </c>
    </row>
    <row r="18" spans="2:5">
      <c r="B18" t="s">
        <v>175</v>
      </c>
      <c r="C18">
        <v>39</v>
      </c>
      <c r="D18">
        <f t="shared" si="0"/>
        <v>702</v>
      </c>
      <c r="E18" t="s">
        <v>62</v>
      </c>
    </row>
    <row r="19" spans="2:5">
      <c r="B19" t="s">
        <v>176</v>
      </c>
      <c r="C19">
        <f>31+26+28+41</f>
        <v>126</v>
      </c>
      <c r="D19">
        <f t="shared" si="0"/>
        <v>2268</v>
      </c>
      <c r="E19" t="s">
        <v>62</v>
      </c>
    </row>
    <row r="20" spans="2:5">
      <c r="B20" t="s">
        <v>177</v>
      </c>
      <c r="C20">
        <v>14</v>
      </c>
      <c r="D20">
        <f t="shared" si="0"/>
        <v>252</v>
      </c>
      <c r="E20" t="s">
        <v>62</v>
      </c>
    </row>
    <row r="21" spans="2:5">
      <c r="B21" t="s">
        <v>176</v>
      </c>
      <c r="C21">
        <v>43</v>
      </c>
      <c r="D21">
        <f t="shared" si="0"/>
        <v>774</v>
      </c>
      <c r="E21" t="s">
        <v>62</v>
      </c>
    </row>
    <row r="22" spans="2:5">
      <c r="B22" t="s">
        <v>178</v>
      </c>
      <c r="C22">
        <v>17</v>
      </c>
      <c r="D22">
        <f t="shared" si="0"/>
        <v>306</v>
      </c>
      <c r="E22" t="s">
        <v>62</v>
      </c>
    </row>
    <row r="23" spans="2:5">
      <c r="B23" t="s">
        <v>179</v>
      </c>
      <c r="C23">
        <v>11</v>
      </c>
      <c r="D23">
        <f t="shared" si="0"/>
        <v>198</v>
      </c>
      <c r="E23" t="s">
        <v>62</v>
      </c>
    </row>
    <row r="24" spans="2:5">
      <c r="B24" t="s">
        <v>180</v>
      </c>
      <c r="C24">
        <v>20</v>
      </c>
      <c r="D24">
        <f t="shared" si="0"/>
        <v>360</v>
      </c>
      <c r="E24" t="s">
        <v>62</v>
      </c>
    </row>
    <row r="25" spans="2:5">
      <c r="B25" t="s">
        <v>181</v>
      </c>
      <c r="C25">
        <v>29</v>
      </c>
      <c r="D25">
        <f t="shared" si="0"/>
        <v>522</v>
      </c>
      <c r="E25" t="s">
        <v>62</v>
      </c>
    </row>
    <row r="26" spans="2:5">
      <c r="B26" t="s">
        <v>182</v>
      </c>
      <c r="C26">
        <v>4</v>
      </c>
      <c r="D26">
        <f t="shared" si="0"/>
        <v>72</v>
      </c>
      <c r="E26" t="s">
        <v>62</v>
      </c>
    </row>
    <row r="27" spans="2:5">
      <c r="B27" t="s">
        <v>183</v>
      </c>
      <c r="C27">
        <v>2</v>
      </c>
      <c r="D27">
        <f t="shared" si="0"/>
        <v>36</v>
      </c>
      <c r="E27" t="s">
        <v>62</v>
      </c>
    </row>
    <row r="28" spans="2:5">
      <c r="B28" t="s">
        <v>164</v>
      </c>
      <c r="C28">
        <v>9</v>
      </c>
      <c r="D28">
        <f t="shared" si="0"/>
        <v>162</v>
      </c>
      <c r="E28" t="s">
        <v>62</v>
      </c>
    </row>
    <row r="29" spans="2:5">
      <c r="B29" t="s">
        <v>185</v>
      </c>
      <c r="C29">
        <v>21</v>
      </c>
      <c r="D29">
        <f t="shared" si="0"/>
        <v>378</v>
      </c>
      <c r="E29" t="s">
        <v>62</v>
      </c>
    </row>
    <row r="30" spans="2:5">
      <c r="B30" t="s">
        <v>186</v>
      </c>
      <c r="C30">
        <v>28</v>
      </c>
      <c r="D30">
        <f t="shared" si="0"/>
        <v>504</v>
      </c>
      <c r="E30" t="s">
        <v>62</v>
      </c>
    </row>
    <row r="31" spans="2:5">
      <c r="B31" t="s">
        <v>187</v>
      </c>
      <c r="C31">
        <v>21</v>
      </c>
      <c r="D31">
        <f t="shared" si="0"/>
        <v>378</v>
      </c>
      <c r="E31" t="s">
        <v>62</v>
      </c>
    </row>
    <row r="32" spans="2:5">
      <c r="B32" t="s">
        <v>165</v>
      </c>
      <c r="C32">
        <v>4</v>
      </c>
      <c r="D32">
        <f t="shared" si="0"/>
        <v>72</v>
      </c>
      <c r="E32" t="s">
        <v>62</v>
      </c>
    </row>
    <row r="33" spans="2:5">
      <c r="B33" t="s">
        <v>188</v>
      </c>
      <c r="C33">
        <v>9</v>
      </c>
      <c r="D33">
        <f t="shared" si="0"/>
        <v>162</v>
      </c>
      <c r="E33" t="s">
        <v>62</v>
      </c>
    </row>
    <row r="34" spans="2:5">
      <c r="B34" t="s">
        <v>189</v>
      </c>
      <c r="C34">
        <v>10</v>
      </c>
      <c r="D34">
        <f t="shared" si="0"/>
        <v>180</v>
      </c>
      <c r="E34" t="s">
        <v>62</v>
      </c>
    </row>
    <row r="35" spans="2:5">
      <c r="B35" t="s">
        <v>190</v>
      </c>
      <c r="C35">
        <v>49</v>
      </c>
      <c r="D35">
        <f t="shared" si="0"/>
        <v>882</v>
      </c>
      <c r="E35" t="s">
        <v>62</v>
      </c>
    </row>
    <row r="36" spans="2:5">
      <c r="B36" t="s">
        <v>191</v>
      </c>
      <c r="C36">
        <v>2</v>
      </c>
      <c r="D36">
        <f t="shared" si="0"/>
        <v>36</v>
      </c>
      <c r="E36" t="s">
        <v>62</v>
      </c>
    </row>
    <row r="37" spans="2:5">
      <c r="B37" t="s">
        <v>192</v>
      </c>
      <c r="C37">
        <v>30</v>
      </c>
      <c r="D37">
        <f t="shared" si="0"/>
        <v>540</v>
      </c>
      <c r="E37" t="s">
        <v>62</v>
      </c>
    </row>
    <row r="38" spans="2:5">
      <c r="B38" t="s">
        <v>193</v>
      </c>
      <c r="C38">
        <v>22</v>
      </c>
      <c r="D38">
        <f t="shared" si="0"/>
        <v>396</v>
      </c>
      <c r="E38" t="s">
        <v>62</v>
      </c>
    </row>
    <row r="39" spans="2:5">
      <c r="B39" t="s">
        <v>194</v>
      </c>
      <c r="C39">
        <v>2</v>
      </c>
      <c r="D39">
        <f t="shared" ref="D39:D70" si="1">C39*18</f>
        <v>36</v>
      </c>
      <c r="E39" t="s">
        <v>62</v>
      </c>
    </row>
    <row r="40" spans="2:5">
      <c r="B40" t="s">
        <v>195</v>
      </c>
      <c r="C40">
        <v>1</v>
      </c>
      <c r="D40">
        <f t="shared" si="1"/>
        <v>18</v>
      </c>
      <c r="E40" t="s">
        <v>62</v>
      </c>
    </row>
    <row r="41" spans="2:5">
      <c r="B41" t="s">
        <v>196</v>
      </c>
      <c r="C41">
        <f>15+22+16+27</f>
        <v>80</v>
      </c>
      <c r="D41">
        <f t="shared" si="1"/>
        <v>1440</v>
      </c>
      <c r="E41" t="s">
        <v>62</v>
      </c>
    </row>
    <row r="42" spans="2:5">
      <c r="B42" t="s">
        <v>197</v>
      </c>
      <c r="C42">
        <v>30</v>
      </c>
      <c r="D42">
        <f t="shared" si="1"/>
        <v>540</v>
      </c>
      <c r="E42" t="s">
        <v>62</v>
      </c>
    </row>
    <row r="43" spans="2:5">
      <c r="B43" t="s">
        <v>198</v>
      </c>
      <c r="C43">
        <v>11</v>
      </c>
      <c r="D43">
        <f t="shared" si="1"/>
        <v>198</v>
      </c>
      <c r="E43" t="s">
        <v>62</v>
      </c>
    </row>
    <row r="44" spans="2:5">
      <c r="B44" t="s">
        <v>199</v>
      </c>
      <c r="C44">
        <v>16</v>
      </c>
      <c r="D44">
        <f t="shared" si="1"/>
        <v>288</v>
      </c>
      <c r="E44" t="s">
        <v>62</v>
      </c>
    </row>
    <row r="45" spans="2:5">
      <c r="B45" t="s">
        <v>200</v>
      </c>
      <c r="C45">
        <v>15</v>
      </c>
      <c r="D45">
        <f t="shared" si="1"/>
        <v>270</v>
      </c>
      <c r="E45" t="s">
        <v>62</v>
      </c>
    </row>
    <row r="46" spans="2:5">
      <c r="B46" t="s">
        <v>201</v>
      </c>
      <c r="C46">
        <f>29+14</f>
        <v>43</v>
      </c>
      <c r="D46">
        <f t="shared" si="1"/>
        <v>774</v>
      </c>
      <c r="E46" t="s">
        <v>62</v>
      </c>
    </row>
    <row r="47" spans="2:5">
      <c r="B47" t="s">
        <v>202</v>
      </c>
      <c r="C47">
        <f>11+25+13</f>
        <v>49</v>
      </c>
      <c r="D47">
        <f t="shared" si="1"/>
        <v>882</v>
      </c>
      <c r="E47" t="s">
        <v>62</v>
      </c>
    </row>
    <row r="48" spans="2:5">
      <c r="B48" t="s">
        <v>203</v>
      </c>
      <c r="C48">
        <v>10</v>
      </c>
      <c r="D48">
        <f t="shared" si="1"/>
        <v>180</v>
      </c>
      <c r="E48" t="s">
        <v>62</v>
      </c>
    </row>
    <row r="49" spans="2:5">
      <c r="B49" t="s">
        <v>205</v>
      </c>
      <c r="C49">
        <v>78</v>
      </c>
      <c r="D49">
        <f t="shared" si="1"/>
        <v>1404</v>
      </c>
      <c r="E49" t="s">
        <v>62</v>
      </c>
    </row>
    <row r="50" spans="2:5">
      <c r="B50" t="s">
        <v>206</v>
      </c>
      <c r="C50">
        <v>6</v>
      </c>
      <c r="D50">
        <f t="shared" si="1"/>
        <v>108</v>
      </c>
      <c r="E50" t="s">
        <v>62</v>
      </c>
    </row>
    <row r="51" spans="2:5">
      <c r="B51" t="s">
        <v>207</v>
      </c>
      <c r="C51">
        <v>17</v>
      </c>
      <c r="D51">
        <f t="shared" si="1"/>
        <v>306</v>
      </c>
      <c r="E51" t="s">
        <v>62</v>
      </c>
    </row>
    <row r="52" spans="2:5">
      <c r="B52" t="s">
        <v>208</v>
      </c>
      <c r="C52">
        <f>18+11</f>
        <v>29</v>
      </c>
      <c r="D52">
        <f t="shared" si="1"/>
        <v>522</v>
      </c>
      <c r="E52" t="s">
        <v>62</v>
      </c>
    </row>
    <row r="53" spans="2:5">
      <c r="B53" t="s">
        <v>209</v>
      </c>
      <c r="C53">
        <v>7</v>
      </c>
      <c r="D53">
        <f t="shared" si="1"/>
        <v>126</v>
      </c>
      <c r="E53" t="s">
        <v>62</v>
      </c>
    </row>
    <row r="54" spans="2:5">
      <c r="B54" t="s">
        <v>210</v>
      </c>
      <c r="C54">
        <v>1</v>
      </c>
      <c r="D54">
        <f t="shared" si="1"/>
        <v>18</v>
      </c>
      <c r="E54" t="s">
        <v>62</v>
      </c>
    </row>
    <row r="55" spans="2:5">
      <c r="B55" t="s">
        <v>211</v>
      </c>
      <c r="C55">
        <v>12</v>
      </c>
      <c r="D55">
        <f t="shared" si="1"/>
        <v>216</v>
      </c>
      <c r="E55" t="s">
        <v>62</v>
      </c>
    </row>
    <row r="56" spans="2:5">
      <c r="B56" t="s">
        <v>212</v>
      </c>
      <c r="C56">
        <f>18+21+17+9</f>
        <v>65</v>
      </c>
      <c r="D56">
        <f t="shared" si="1"/>
        <v>1170</v>
      </c>
      <c r="E56" t="s">
        <v>62</v>
      </c>
    </row>
    <row r="57" spans="2:5">
      <c r="B57" t="s">
        <v>214</v>
      </c>
      <c r="C57">
        <v>29</v>
      </c>
      <c r="D57">
        <f t="shared" si="1"/>
        <v>522</v>
      </c>
      <c r="E57" t="s">
        <v>62</v>
      </c>
    </row>
    <row r="58" spans="2:5">
      <c r="B58" t="s">
        <v>213</v>
      </c>
      <c r="C58">
        <v>2</v>
      </c>
      <c r="D58">
        <f t="shared" si="1"/>
        <v>36</v>
      </c>
      <c r="E58" t="s">
        <v>62</v>
      </c>
    </row>
    <row r="59" spans="2:5">
      <c r="B59" t="s">
        <v>215</v>
      </c>
      <c r="C59">
        <v>1</v>
      </c>
      <c r="D59">
        <f t="shared" si="1"/>
        <v>18</v>
      </c>
      <c r="E59" t="s">
        <v>62</v>
      </c>
    </row>
    <row r="60" spans="2:5">
      <c r="B60" t="s">
        <v>216</v>
      </c>
      <c r="C60">
        <v>34</v>
      </c>
      <c r="D60">
        <f t="shared" si="1"/>
        <v>612</v>
      </c>
      <c r="E60" t="s">
        <v>62</v>
      </c>
    </row>
    <row r="61" spans="2:5">
      <c r="B61" t="s">
        <v>217</v>
      </c>
      <c r="C61">
        <v>14</v>
      </c>
      <c r="D61">
        <f t="shared" si="1"/>
        <v>252</v>
      </c>
      <c r="E61" t="s">
        <v>62</v>
      </c>
    </row>
    <row r="62" spans="2:5">
      <c r="B62" t="s">
        <v>218</v>
      </c>
      <c r="C62">
        <v>24</v>
      </c>
      <c r="D62">
        <f t="shared" si="1"/>
        <v>432</v>
      </c>
      <c r="E62" t="s">
        <v>62</v>
      </c>
    </row>
    <row r="63" spans="2:5">
      <c r="B63" t="s">
        <v>219</v>
      </c>
      <c r="C63">
        <v>2</v>
      </c>
      <c r="D63">
        <f t="shared" si="1"/>
        <v>36</v>
      </c>
      <c r="E63" t="s">
        <v>62</v>
      </c>
    </row>
    <row r="64" spans="2:5">
      <c r="B64" t="s">
        <v>218</v>
      </c>
      <c r="C64">
        <v>24</v>
      </c>
      <c r="D64">
        <f t="shared" si="1"/>
        <v>432</v>
      </c>
      <c r="E64" t="s">
        <v>62</v>
      </c>
    </row>
    <row r="65" spans="2:5">
      <c r="B65" t="s">
        <v>220</v>
      </c>
      <c r="C65">
        <v>21</v>
      </c>
      <c r="D65">
        <f t="shared" si="1"/>
        <v>378</v>
      </c>
      <c r="E65" t="s">
        <v>62</v>
      </c>
    </row>
    <row r="66" spans="2:5">
      <c r="B66" t="s">
        <v>221</v>
      </c>
      <c r="C66">
        <v>7</v>
      </c>
      <c r="D66">
        <f t="shared" si="1"/>
        <v>126</v>
      </c>
      <c r="E66" t="s">
        <v>62</v>
      </c>
    </row>
    <row r="67" spans="2:5">
      <c r="B67" t="s">
        <v>222</v>
      </c>
      <c r="C67">
        <f>29+36+18</f>
        <v>83</v>
      </c>
      <c r="D67">
        <f t="shared" si="1"/>
        <v>1494</v>
      </c>
      <c r="E67" t="s">
        <v>62</v>
      </c>
    </row>
    <row r="68" spans="2:5">
      <c r="B68" t="s">
        <v>228</v>
      </c>
      <c r="C68">
        <v>1</v>
      </c>
      <c r="D68">
        <f t="shared" si="1"/>
        <v>18</v>
      </c>
      <c r="E68" t="s">
        <v>62</v>
      </c>
    </row>
    <row r="69" spans="2:5">
      <c r="B69" t="s">
        <v>229</v>
      </c>
      <c r="C69">
        <v>2</v>
      </c>
      <c r="D69">
        <f t="shared" si="1"/>
        <v>36</v>
      </c>
      <c r="E69" t="s">
        <v>62</v>
      </c>
    </row>
    <row r="70" spans="2:5">
      <c r="B70" t="s">
        <v>230</v>
      </c>
      <c r="C70">
        <v>36</v>
      </c>
      <c r="D70">
        <f t="shared" si="1"/>
        <v>648</v>
      </c>
      <c r="E70" t="s">
        <v>62</v>
      </c>
    </row>
    <row r="71" spans="2:5">
      <c r="B71" t="s">
        <v>231</v>
      </c>
      <c r="C71">
        <v>42</v>
      </c>
      <c r="D71">
        <f t="shared" ref="D71:D102" si="2">C71*18</f>
        <v>756</v>
      </c>
      <c r="E71" t="s">
        <v>62</v>
      </c>
    </row>
    <row r="72" spans="2:5">
      <c r="B72" t="s">
        <v>232</v>
      </c>
      <c r="C72">
        <f>10+9+19+14</f>
        <v>52</v>
      </c>
      <c r="D72">
        <f t="shared" si="2"/>
        <v>936</v>
      </c>
      <c r="E72" t="s">
        <v>62</v>
      </c>
    </row>
    <row r="73" spans="2:5">
      <c r="B73" t="s">
        <v>233</v>
      </c>
      <c r="C73">
        <v>45</v>
      </c>
      <c r="D73">
        <f t="shared" si="2"/>
        <v>810</v>
      </c>
      <c r="E73" t="s">
        <v>62</v>
      </c>
    </row>
    <row r="74" spans="2:5">
      <c r="B74" t="s">
        <v>234</v>
      </c>
      <c r="C74">
        <v>54</v>
      </c>
      <c r="D74">
        <f t="shared" si="2"/>
        <v>972</v>
      </c>
      <c r="E74" t="s">
        <v>62</v>
      </c>
    </row>
    <row r="75" spans="2:5">
      <c r="B75" t="s">
        <v>235</v>
      </c>
      <c r="C75">
        <v>28</v>
      </c>
      <c r="D75">
        <f t="shared" si="2"/>
        <v>504</v>
      </c>
      <c r="E75" t="s">
        <v>62</v>
      </c>
    </row>
    <row r="76" spans="2:5">
      <c r="B76" t="s">
        <v>236</v>
      </c>
      <c r="C76">
        <v>23</v>
      </c>
      <c r="D76">
        <f t="shared" si="2"/>
        <v>414</v>
      </c>
      <c r="E76" t="s">
        <v>62</v>
      </c>
    </row>
    <row r="77" spans="2:5">
      <c r="B77" t="s">
        <v>237</v>
      </c>
      <c r="C77">
        <v>60</v>
      </c>
      <c r="D77">
        <f t="shared" si="2"/>
        <v>1080</v>
      </c>
      <c r="E77" t="s">
        <v>62</v>
      </c>
    </row>
    <row r="78" spans="2:5">
      <c r="B78" t="s">
        <v>238</v>
      </c>
      <c r="C78">
        <v>47</v>
      </c>
      <c r="D78">
        <f t="shared" si="2"/>
        <v>846</v>
      </c>
      <c r="E78" t="s">
        <v>62</v>
      </c>
    </row>
    <row r="79" spans="2:5">
      <c r="B79" t="s">
        <v>239</v>
      </c>
      <c r="C79">
        <f>27+21+26</f>
        <v>74</v>
      </c>
      <c r="D79">
        <f t="shared" si="2"/>
        <v>1332</v>
      </c>
      <c r="E79" t="s">
        <v>62</v>
      </c>
    </row>
    <row r="80" spans="2:5">
      <c r="B80" t="s">
        <v>240</v>
      </c>
      <c r="C80">
        <f>29+15+24</f>
        <v>68</v>
      </c>
      <c r="D80">
        <f t="shared" si="2"/>
        <v>1224</v>
      </c>
      <c r="E80" t="s">
        <v>62</v>
      </c>
    </row>
    <row r="81" spans="2:5">
      <c r="B81" t="s">
        <v>241</v>
      </c>
      <c r="C81">
        <v>24</v>
      </c>
      <c r="D81">
        <f t="shared" si="2"/>
        <v>432</v>
      </c>
      <c r="E81" t="s">
        <v>62</v>
      </c>
    </row>
    <row r="82" spans="2:5">
      <c r="B82" t="s">
        <v>242</v>
      </c>
      <c r="C82">
        <v>1</v>
      </c>
      <c r="D82">
        <f t="shared" si="2"/>
        <v>18</v>
      </c>
      <c r="E82" t="s">
        <v>62</v>
      </c>
    </row>
    <row r="83" spans="2:5">
      <c r="B83" t="s">
        <v>243</v>
      </c>
      <c r="C83">
        <v>48</v>
      </c>
      <c r="D83">
        <f t="shared" si="2"/>
        <v>864</v>
      </c>
      <c r="E83" t="s">
        <v>62</v>
      </c>
    </row>
    <row r="84" spans="2:5">
      <c r="B84" t="s">
        <v>244</v>
      </c>
      <c r="C84">
        <v>33</v>
      </c>
      <c r="D84">
        <f t="shared" si="2"/>
        <v>594</v>
      </c>
      <c r="E84" t="s">
        <v>62</v>
      </c>
    </row>
    <row r="85" spans="2:5">
      <c r="B85" t="s">
        <v>245</v>
      </c>
      <c r="C85">
        <v>20</v>
      </c>
      <c r="D85">
        <f t="shared" si="2"/>
        <v>360</v>
      </c>
      <c r="E85" t="s">
        <v>62</v>
      </c>
    </row>
    <row r="86" spans="2:5">
      <c r="B86" t="s">
        <v>246</v>
      </c>
      <c r="C86">
        <v>16</v>
      </c>
      <c r="D86">
        <f t="shared" si="2"/>
        <v>288</v>
      </c>
      <c r="E86" t="s">
        <v>62</v>
      </c>
    </row>
    <row r="87" spans="2:5">
      <c r="B87" t="s">
        <v>247</v>
      </c>
      <c r="C87">
        <v>51</v>
      </c>
      <c r="D87">
        <f t="shared" si="2"/>
        <v>918</v>
      </c>
      <c r="E87" t="s">
        <v>62</v>
      </c>
    </row>
    <row r="88" spans="2:5">
      <c r="B88" t="s">
        <v>248</v>
      </c>
      <c r="C88">
        <v>26</v>
      </c>
      <c r="D88">
        <f t="shared" si="2"/>
        <v>468</v>
      </c>
      <c r="E88" t="s">
        <v>62</v>
      </c>
    </row>
    <row r="89" spans="2:5">
      <c r="B89" t="s">
        <v>249</v>
      </c>
      <c r="C89">
        <v>4</v>
      </c>
      <c r="D89">
        <f t="shared" si="2"/>
        <v>72</v>
      </c>
      <c r="E89" t="s">
        <v>62</v>
      </c>
    </row>
    <row r="90" spans="2:5">
      <c r="B90" t="s">
        <v>250</v>
      </c>
      <c r="C90">
        <v>3</v>
      </c>
      <c r="D90">
        <f t="shared" si="2"/>
        <v>54</v>
      </c>
      <c r="E90" t="s">
        <v>62</v>
      </c>
    </row>
    <row r="91" spans="2:5">
      <c r="B91" t="s">
        <v>251</v>
      </c>
      <c r="C91">
        <v>8</v>
      </c>
      <c r="D91">
        <f t="shared" si="2"/>
        <v>144</v>
      </c>
      <c r="E91" t="s">
        <v>62</v>
      </c>
    </row>
    <row r="92" spans="2:5">
      <c r="B92" t="s">
        <v>252</v>
      </c>
      <c r="C92">
        <v>8</v>
      </c>
      <c r="D92">
        <f t="shared" si="2"/>
        <v>144</v>
      </c>
      <c r="E92" t="s">
        <v>62</v>
      </c>
    </row>
    <row r="93" spans="2:5">
      <c r="B93" t="s">
        <v>253</v>
      </c>
      <c r="C93">
        <v>23</v>
      </c>
      <c r="D93">
        <f t="shared" si="2"/>
        <v>414</v>
      </c>
      <c r="E93" t="s">
        <v>62</v>
      </c>
    </row>
    <row r="94" spans="2:5">
      <c r="B94" t="s">
        <v>254</v>
      </c>
      <c r="C94">
        <f>32+19</f>
        <v>51</v>
      </c>
      <c r="D94">
        <f t="shared" si="2"/>
        <v>918</v>
      </c>
      <c r="E94" t="s">
        <v>62</v>
      </c>
    </row>
    <row r="95" spans="2:5">
      <c r="B95" t="s">
        <v>255</v>
      </c>
      <c r="C95">
        <v>3</v>
      </c>
      <c r="D95">
        <f t="shared" si="2"/>
        <v>54</v>
      </c>
      <c r="E95" t="s">
        <v>62</v>
      </c>
    </row>
    <row r="96" spans="2:5">
      <c r="B96" t="s">
        <v>256</v>
      </c>
      <c r="C96">
        <v>41</v>
      </c>
      <c r="D96">
        <f t="shared" si="2"/>
        <v>738</v>
      </c>
      <c r="E96" t="s">
        <v>62</v>
      </c>
    </row>
    <row r="97" spans="2:5">
      <c r="B97" t="s">
        <v>257</v>
      </c>
      <c r="C97">
        <v>1</v>
      </c>
      <c r="D97">
        <f t="shared" si="2"/>
        <v>18</v>
      </c>
      <c r="E97" t="s">
        <v>62</v>
      </c>
    </row>
    <row r="98" spans="2:5">
      <c r="B98" t="s">
        <v>258</v>
      </c>
      <c r="C98">
        <v>26</v>
      </c>
      <c r="D98">
        <f t="shared" si="2"/>
        <v>468</v>
      </c>
      <c r="E98" t="s">
        <v>62</v>
      </c>
    </row>
    <row r="99" spans="2:5">
      <c r="B99" t="s">
        <v>259</v>
      </c>
      <c r="C99">
        <v>16</v>
      </c>
      <c r="D99">
        <f t="shared" si="2"/>
        <v>288</v>
      </c>
      <c r="E99" t="s">
        <v>62</v>
      </c>
    </row>
    <row r="100" spans="2:5">
      <c r="B100" t="s">
        <v>260</v>
      </c>
      <c r="C100">
        <v>1</v>
      </c>
      <c r="D100">
        <f t="shared" si="2"/>
        <v>18</v>
      </c>
      <c r="E100" t="s">
        <v>62</v>
      </c>
    </row>
    <row r="101" spans="2:5">
      <c r="B101" t="s">
        <v>261</v>
      </c>
      <c r="C101">
        <v>11</v>
      </c>
      <c r="D101">
        <f t="shared" si="2"/>
        <v>198</v>
      </c>
      <c r="E101" t="s">
        <v>62</v>
      </c>
    </row>
    <row r="102" spans="2:5">
      <c r="B102" t="s">
        <v>262</v>
      </c>
      <c r="C102">
        <v>1</v>
      </c>
      <c r="D102">
        <f t="shared" si="2"/>
        <v>18</v>
      </c>
      <c r="E102" t="s">
        <v>62</v>
      </c>
    </row>
    <row r="103" spans="2:5">
      <c r="B103" t="s">
        <v>263</v>
      </c>
      <c r="C103">
        <v>5</v>
      </c>
      <c r="D103">
        <f t="shared" ref="D103:D134" si="3">C103*18</f>
        <v>90</v>
      </c>
      <c r="E103" t="s">
        <v>62</v>
      </c>
    </row>
    <row r="104" spans="2:5">
      <c r="B104" t="s">
        <v>264</v>
      </c>
      <c r="C104">
        <v>11</v>
      </c>
      <c r="D104">
        <f t="shared" si="3"/>
        <v>198</v>
      </c>
      <c r="E104" t="s">
        <v>62</v>
      </c>
    </row>
    <row r="105" spans="2:5">
      <c r="B105" t="s">
        <v>265</v>
      </c>
      <c r="C105">
        <v>1</v>
      </c>
      <c r="D105">
        <f t="shared" si="3"/>
        <v>18</v>
      </c>
      <c r="E105" t="s">
        <v>62</v>
      </c>
    </row>
    <row r="106" spans="2:5">
      <c r="B106" t="s">
        <v>267</v>
      </c>
      <c r="C106">
        <v>2</v>
      </c>
      <c r="D106">
        <f t="shared" si="3"/>
        <v>36</v>
      </c>
      <c r="E106" t="s">
        <v>62</v>
      </c>
    </row>
    <row r="107" spans="2:5">
      <c r="B107" t="s">
        <v>268</v>
      </c>
      <c r="C107">
        <v>1</v>
      </c>
      <c r="D107">
        <f t="shared" si="3"/>
        <v>18</v>
      </c>
      <c r="E107" t="s">
        <v>62</v>
      </c>
    </row>
    <row r="108" spans="2:5">
      <c r="B108" t="s">
        <v>269</v>
      </c>
      <c r="C108">
        <v>3</v>
      </c>
      <c r="D108">
        <f t="shared" si="3"/>
        <v>54</v>
      </c>
      <c r="E108" t="s">
        <v>62</v>
      </c>
    </row>
    <row r="109" spans="2:5">
      <c r="B109">
        <v>130</v>
      </c>
      <c r="C109">
        <v>1</v>
      </c>
      <c r="D109">
        <f t="shared" si="3"/>
        <v>18</v>
      </c>
      <c r="E109" t="s">
        <v>62</v>
      </c>
    </row>
    <row r="110" spans="2:5">
      <c r="B110" t="s">
        <v>271</v>
      </c>
      <c r="C110">
        <f>20+18+62+22+1</f>
        <v>123</v>
      </c>
      <c r="D110">
        <f t="shared" si="3"/>
        <v>2214</v>
      </c>
      <c r="E110" t="s">
        <v>62</v>
      </c>
    </row>
    <row r="111" spans="2:5">
      <c r="B111" t="s">
        <v>272</v>
      </c>
      <c r="C111">
        <v>22</v>
      </c>
      <c r="D111">
        <f t="shared" si="3"/>
        <v>396</v>
      </c>
      <c r="E111" t="s">
        <v>62</v>
      </c>
    </row>
    <row r="112" spans="2:5">
      <c r="B112" t="s">
        <v>287</v>
      </c>
      <c r="C112">
        <v>1</v>
      </c>
      <c r="D112">
        <f t="shared" si="3"/>
        <v>18</v>
      </c>
      <c r="E112" t="s">
        <v>62</v>
      </c>
    </row>
    <row r="113" spans="2:5">
      <c r="B113" t="s">
        <v>288</v>
      </c>
      <c r="C113">
        <v>4</v>
      </c>
      <c r="D113">
        <f t="shared" si="3"/>
        <v>72</v>
      </c>
      <c r="E113" t="s">
        <v>62</v>
      </c>
    </row>
    <row r="114" spans="2:5">
      <c r="B114" t="s">
        <v>289</v>
      </c>
      <c r="C114">
        <v>3</v>
      </c>
      <c r="D114">
        <f t="shared" si="3"/>
        <v>54</v>
      </c>
      <c r="E114" t="s">
        <v>62</v>
      </c>
    </row>
    <row r="115" spans="2:5">
      <c r="B115" t="s">
        <v>290</v>
      </c>
      <c r="C115">
        <v>1</v>
      </c>
      <c r="D115">
        <f t="shared" si="3"/>
        <v>18</v>
      </c>
      <c r="E115" t="s">
        <v>62</v>
      </c>
    </row>
    <row r="116" spans="2:5">
      <c r="B116" t="s">
        <v>291</v>
      </c>
      <c r="C116">
        <v>1</v>
      </c>
      <c r="D116">
        <f t="shared" si="3"/>
        <v>18</v>
      </c>
      <c r="E116" t="s">
        <v>62</v>
      </c>
    </row>
    <row r="117" spans="2:5">
      <c r="B117" t="s">
        <v>336</v>
      </c>
      <c r="C117">
        <v>5</v>
      </c>
      <c r="D117">
        <f t="shared" si="3"/>
        <v>90</v>
      </c>
      <c r="E117" t="s">
        <v>62</v>
      </c>
    </row>
    <row r="118" spans="2:5">
      <c r="B118" t="s">
        <v>337</v>
      </c>
      <c r="C118">
        <v>5</v>
      </c>
      <c r="D118">
        <f t="shared" si="3"/>
        <v>90</v>
      </c>
      <c r="E118" t="s">
        <v>62</v>
      </c>
    </row>
    <row r="119" spans="2:5">
      <c r="B119" t="s">
        <v>338</v>
      </c>
      <c r="C119">
        <v>1</v>
      </c>
      <c r="D119">
        <f t="shared" si="3"/>
        <v>18</v>
      </c>
      <c r="E119" t="s">
        <v>62</v>
      </c>
    </row>
    <row r="120" spans="2:5">
      <c r="B120" t="s">
        <v>339</v>
      </c>
      <c r="C120">
        <v>1</v>
      </c>
      <c r="D120">
        <f t="shared" si="3"/>
        <v>18</v>
      </c>
      <c r="E120" t="s">
        <v>62</v>
      </c>
    </row>
    <row r="121" spans="2:5">
      <c r="B121" t="s">
        <v>340</v>
      </c>
      <c r="C121">
        <v>5</v>
      </c>
      <c r="D121">
        <f t="shared" si="3"/>
        <v>90</v>
      </c>
      <c r="E121" t="s">
        <v>62</v>
      </c>
    </row>
    <row r="122" spans="2:5">
      <c r="B122" t="s">
        <v>341</v>
      </c>
      <c r="C122">
        <v>34</v>
      </c>
      <c r="D122">
        <f t="shared" si="3"/>
        <v>612</v>
      </c>
      <c r="E122" t="s">
        <v>62</v>
      </c>
    </row>
    <row r="123" spans="2:5">
      <c r="B123" t="s">
        <v>354</v>
      </c>
      <c r="C123">
        <v>70</v>
      </c>
      <c r="D123">
        <f t="shared" si="3"/>
        <v>1260</v>
      </c>
      <c r="E123" t="s">
        <v>62</v>
      </c>
    </row>
    <row r="124" spans="2:5">
      <c r="B124" t="s">
        <v>355</v>
      </c>
      <c r="C124">
        <v>2</v>
      </c>
      <c r="D124">
        <f t="shared" si="3"/>
        <v>36</v>
      </c>
      <c r="E124" t="s">
        <v>62</v>
      </c>
    </row>
    <row r="125" spans="2:5">
      <c r="B125" t="s">
        <v>356</v>
      </c>
      <c r="C125">
        <v>2</v>
      </c>
      <c r="D125">
        <f t="shared" si="3"/>
        <v>36</v>
      </c>
      <c r="E125" t="s">
        <v>62</v>
      </c>
    </row>
    <row r="126" spans="2:5">
      <c r="B126" t="s">
        <v>357</v>
      </c>
      <c r="C126">
        <v>2</v>
      </c>
      <c r="D126">
        <f t="shared" si="3"/>
        <v>36</v>
      </c>
      <c r="E126" t="s">
        <v>62</v>
      </c>
    </row>
    <row r="127" spans="2:5">
      <c r="B127" t="s">
        <v>370</v>
      </c>
      <c r="C127">
        <v>3</v>
      </c>
      <c r="D127">
        <f t="shared" si="3"/>
        <v>54</v>
      </c>
      <c r="E127" t="s">
        <v>62</v>
      </c>
    </row>
    <row r="128" spans="2:5">
      <c r="B128" t="s">
        <v>373</v>
      </c>
      <c r="C128">
        <v>1</v>
      </c>
      <c r="D128">
        <f t="shared" si="3"/>
        <v>18</v>
      </c>
      <c r="E128" t="s">
        <v>62</v>
      </c>
    </row>
    <row r="129" spans="2:5">
      <c r="B129" t="s">
        <v>387</v>
      </c>
      <c r="C129">
        <v>47</v>
      </c>
      <c r="D129">
        <f t="shared" si="3"/>
        <v>846</v>
      </c>
      <c r="E129" t="s">
        <v>62</v>
      </c>
    </row>
    <row r="130" spans="2:5">
      <c r="B130" t="s">
        <v>388</v>
      </c>
      <c r="C130">
        <v>14</v>
      </c>
      <c r="D130">
        <f t="shared" si="3"/>
        <v>252</v>
      </c>
      <c r="E130" t="s">
        <v>62</v>
      </c>
    </row>
    <row r="131" spans="2:5">
      <c r="B131" t="s">
        <v>389</v>
      </c>
      <c r="C131">
        <v>25</v>
      </c>
      <c r="D131">
        <f t="shared" si="3"/>
        <v>450</v>
      </c>
      <c r="E131" t="s">
        <v>62</v>
      </c>
    </row>
    <row r="132" spans="2:5">
      <c r="B132" t="s">
        <v>390</v>
      </c>
      <c r="C132">
        <v>9</v>
      </c>
      <c r="D132">
        <f t="shared" si="3"/>
        <v>162</v>
      </c>
      <c r="E132" t="s">
        <v>62</v>
      </c>
    </row>
    <row r="133" spans="2:5">
      <c r="B133" t="s">
        <v>391</v>
      </c>
      <c r="C133">
        <v>21</v>
      </c>
      <c r="D133">
        <f t="shared" si="3"/>
        <v>378</v>
      </c>
      <c r="E133" t="s">
        <v>62</v>
      </c>
    </row>
    <row r="134" spans="2:5">
      <c r="B134" t="s">
        <v>392</v>
      </c>
      <c r="C134">
        <v>15</v>
      </c>
      <c r="D134">
        <f t="shared" si="3"/>
        <v>270</v>
      </c>
      <c r="E134" t="s">
        <v>62</v>
      </c>
    </row>
    <row r="135" spans="2:5">
      <c r="B135" t="s">
        <v>393</v>
      </c>
      <c r="C135">
        <v>39</v>
      </c>
      <c r="D135">
        <f t="shared" ref="D135:D147" si="4">C135*18</f>
        <v>702</v>
      </c>
      <c r="E135" t="s">
        <v>62</v>
      </c>
    </row>
    <row r="136" spans="2:5">
      <c r="B136" t="s">
        <v>394</v>
      </c>
      <c r="C136">
        <v>5</v>
      </c>
      <c r="D136">
        <f t="shared" si="4"/>
        <v>90</v>
      </c>
      <c r="E136" t="s">
        <v>62</v>
      </c>
    </row>
    <row r="137" spans="2:5">
      <c r="B137" t="s">
        <v>395</v>
      </c>
      <c r="C137">
        <v>6</v>
      </c>
      <c r="D137">
        <f t="shared" si="4"/>
        <v>108</v>
      </c>
      <c r="E137" t="s">
        <v>62</v>
      </c>
    </row>
    <row r="138" spans="2:5">
      <c r="B138" t="s">
        <v>397</v>
      </c>
      <c r="C138">
        <v>2</v>
      </c>
      <c r="D138">
        <f t="shared" si="4"/>
        <v>36</v>
      </c>
      <c r="E138" t="s">
        <v>62</v>
      </c>
    </row>
    <row r="139" spans="2:5">
      <c r="B139" t="s">
        <v>410</v>
      </c>
      <c r="C139">
        <v>9</v>
      </c>
      <c r="D139">
        <f t="shared" si="4"/>
        <v>162</v>
      </c>
      <c r="E139" t="s">
        <v>62</v>
      </c>
    </row>
    <row r="140" spans="2:5">
      <c r="B140" t="s">
        <v>411</v>
      </c>
      <c r="C140">
        <v>9</v>
      </c>
      <c r="D140">
        <f t="shared" si="4"/>
        <v>162</v>
      </c>
      <c r="E140" t="s">
        <v>62</v>
      </c>
    </row>
    <row r="141" spans="2:5">
      <c r="B141" t="s">
        <v>412</v>
      </c>
      <c r="C141">
        <v>9</v>
      </c>
      <c r="D141">
        <f t="shared" si="4"/>
        <v>162</v>
      </c>
      <c r="E141" t="s">
        <v>62</v>
      </c>
    </row>
    <row r="142" spans="2:5">
      <c r="B142" t="s">
        <v>413</v>
      </c>
      <c r="C142">
        <v>9</v>
      </c>
      <c r="D142">
        <f t="shared" si="4"/>
        <v>162</v>
      </c>
      <c r="E142" t="s">
        <v>62</v>
      </c>
    </row>
    <row r="143" spans="2:5">
      <c r="B143" t="s">
        <v>414</v>
      </c>
      <c r="C143">
        <v>54</v>
      </c>
      <c r="D143">
        <f t="shared" si="4"/>
        <v>972</v>
      </c>
      <c r="E143" t="s">
        <v>62</v>
      </c>
    </row>
    <row r="144" spans="2:5">
      <c r="B144" t="s">
        <v>415</v>
      </c>
      <c r="C144">
        <v>5</v>
      </c>
      <c r="D144">
        <f t="shared" si="4"/>
        <v>90</v>
      </c>
      <c r="E144" t="s">
        <v>62</v>
      </c>
    </row>
    <row r="145" spans="2:5">
      <c r="B145" t="s">
        <v>416</v>
      </c>
      <c r="C145">
        <v>69</v>
      </c>
      <c r="D145">
        <f t="shared" si="4"/>
        <v>1242</v>
      </c>
      <c r="E145" t="s">
        <v>62</v>
      </c>
    </row>
    <row r="146" spans="2:5">
      <c r="B146" t="s">
        <v>417</v>
      </c>
      <c r="C146">
        <v>3</v>
      </c>
      <c r="D146">
        <f t="shared" si="4"/>
        <v>54</v>
      </c>
      <c r="E146" t="s">
        <v>62</v>
      </c>
    </row>
    <row r="147" spans="2:5">
      <c r="B147" t="s">
        <v>418</v>
      </c>
      <c r="C147">
        <v>14</v>
      </c>
      <c r="D147">
        <f t="shared" si="4"/>
        <v>252</v>
      </c>
      <c r="E147" t="s">
        <v>62</v>
      </c>
    </row>
    <row r="148" spans="2:5">
      <c r="B148" t="s">
        <v>184</v>
      </c>
      <c r="C148">
        <v>31</v>
      </c>
      <c r="D148">
        <f t="shared" ref="D148:D162" si="5">C148*24</f>
        <v>744</v>
      </c>
      <c r="E148" t="s">
        <v>62</v>
      </c>
    </row>
    <row r="149" spans="2:5">
      <c r="B149" t="s">
        <v>384</v>
      </c>
      <c r="C149">
        <v>24</v>
      </c>
      <c r="D149">
        <f t="shared" si="5"/>
        <v>576</v>
      </c>
      <c r="E149" t="s">
        <v>62</v>
      </c>
    </row>
    <row r="150" spans="2:5">
      <c r="B150" t="s">
        <v>385</v>
      </c>
      <c r="C150">
        <v>50</v>
      </c>
      <c r="D150">
        <f t="shared" si="5"/>
        <v>1200</v>
      </c>
      <c r="E150" t="s">
        <v>62</v>
      </c>
    </row>
    <row r="151" spans="2:5">
      <c r="B151" t="s">
        <v>386</v>
      </c>
      <c r="C151">
        <v>19</v>
      </c>
      <c r="D151">
        <f t="shared" si="5"/>
        <v>456</v>
      </c>
      <c r="E151" t="s">
        <v>62</v>
      </c>
    </row>
    <row r="152" spans="2:5">
      <c r="B152">
        <v>9038</v>
      </c>
      <c r="C152">
        <v>60</v>
      </c>
      <c r="D152">
        <f t="shared" si="5"/>
        <v>1440</v>
      </c>
      <c r="E152" t="s">
        <v>62</v>
      </c>
    </row>
    <row r="153" spans="2:5">
      <c r="B153" t="s">
        <v>400</v>
      </c>
      <c r="C153">
        <v>41</v>
      </c>
      <c r="D153">
        <f t="shared" si="5"/>
        <v>984</v>
      </c>
      <c r="E153" t="s">
        <v>62</v>
      </c>
    </row>
    <row r="154" spans="2:5">
      <c r="B154" t="s">
        <v>401</v>
      </c>
      <c r="C154">
        <v>35</v>
      </c>
      <c r="D154">
        <f t="shared" si="5"/>
        <v>840</v>
      </c>
      <c r="E154" t="s">
        <v>62</v>
      </c>
    </row>
    <row r="155" spans="2:5">
      <c r="B155" t="s">
        <v>402</v>
      </c>
      <c r="C155">
        <v>100</v>
      </c>
      <c r="D155">
        <f t="shared" si="5"/>
        <v>2400</v>
      </c>
      <c r="E155" t="s">
        <v>62</v>
      </c>
    </row>
    <row r="156" spans="2:5">
      <c r="B156" t="s">
        <v>403</v>
      </c>
      <c r="C156">
        <v>31</v>
      </c>
      <c r="D156">
        <f t="shared" si="5"/>
        <v>744</v>
      </c>
      <c r="E156" t="s">
        <v>62</v>
      </c>
    </row>
    <row r="157" spans="2:5">
      <c r="B157" t="s">
        <v>404</v>
      </c>
      <c r="C157">
        <v>24</v>
      </c>
      <c r="D157">
        <f t="shared" si="5"/>
        <v>576</v>
      </c>
      <c r="E157" t="s">
        <v>62</v>
      </c>
    </row>
    <row r="158" spans="2:5">
      <c r="B158" t="s">
        <v>405</v>
      </c>
      <c r="C158">
        <v>51</v>
      </c>
      <c r="D158">
        <f t="shared" si="5"/>
        <v>1224</v>
      </c>
      <c r="E158" t="s">
        <v>62</v>
      </c>
    </row>
    <row r="159" spans="2:5">
      <c r="B159" t="s">
        <v>406</v>
      </c>
      <c r="C159">
        <v>1</v>
      </c>
      <c r="D159">
        <f t="shared" si="5"/>
        <v>24</v>
      </c>
      <c r="E159" t="s">
        <v>62</v>
      </c>
    </row>
    <row r="160" spans="2:5">
      <c r="B160" t="s">
        <v>407</v>
      </c>
      <c r="C160">
        <v>1</v>
      </c>
      <c r="D160">
        <f t="shared" si="5"/>
        <v>24</v>
      </c>
      <c r="E160" t="s">
        <v>62</v>
      </c>
    </row>
    <row r="161" spans="2:5">
      <c r="B161" t="s">
        <v>408</v>
      </c>
      <c r="C161">
        <v>1</v>
      </c>
      <c r="D161">
        <f t="shared" si="5"/>
        <v>24</v>
      </c>
      <c r="E161" t="s">
        <v>62</v>
      </c>
    </row>
    <row r="162" spans="2:5">
      <c r="B162" t="s">
        <v>409</v>
      </c>
      <c r="C162">
        <v>2</v>
      </c>
      <c r="D162">
        <f t="shared" si="5"/>
        <v>48</v>
      </c>
      <c r="E162" t="s">
        <v>62</v>
      </c>
    </row>
    <row r="163" spans="2:5">
      <c r="B163" t="s">
        <v>58</v>
      </c>
      <c r="D163">
        <v>2976</v>
      </c>
      <c r="E163" t="s">
        <v>62</v>
      </c>
    </row>
    <row r="164" spans="2:5">
      <c r="B164" t="s">
        <v>59</v>
      </c>
      <c r="D164">
        <v>816</v>
      </c>
      <c r="E164" t="s">
        <v>62</v>
      </c>
    </row>
    <row r="165" spans="2:5">
      <c r="B165" t="s">
        <v>60</v>
      </c>
      <c r="D165">
        <v>504</v>
      </c>
      <c r="E165" t="s">
        <v>62</v>
      </c>
    </row>
    <row r="166" spans="2:5">
      <c r="B166" t="s">
        <v>61</v>
      </c>
      <c r="D166">
        <v>2664</v>
      </c>
      <c r="E166" t="s">
        <v>62</v>
      </c>
    </row>
    <row r="167" spans="2:5">
      <c r="B167" t="s">
        <v>63</v>
      </c>
      <c r="D167">
        <v>600</v>
      </c>
      <c r="E167" t="s">
        <v>62</v>
      </c>
    </row>
    <row r="168" spans="2:5">
      <c r="B168" t="s">
        <v>64</v>
      </c>
      <c r="D168">
        <v>2424</v>
      </c>
      <c r="E168" t="s">
        <v>62</v>
      </c>
    </row>
    <row r="169" spans="2:5">
      <c r="B169" t="s">
        <v>65</v>
      </c>
      <c r="D169">
        <v>1128</v>
      </c>
      <c r="E169" t="s">
        <v>62</v>
      </c>
    </row>
    <row r="170" spans="2:5">
      <c r="B170" t="s">
        <v>66</v>
      </c>
      <c r="D170">
        <v>2620</v>
      </c>
      <c r="E170" t="s">
        <v>62</v>
      </c>
    </row>
    <row r="171" spans="2:5">
      <c r="B171" t="s">
        <v>67</v>
      </c>
      <c r="D171">
        <v>128</v>
      </c>
      <c r="E171" t="s">
        <v>62</v>
      </c>
    </row>
    <row r="172" spans="2:5">
      <c r="B172" t="s">
        <v>68</v>
      </c>
      <c r="D172">
        <v>2604</v>
      </c>
      <c r="E172" t="s">
        <v>62</v>
      </c>
    </row>
    <row r="173" spans="2:5">
      <c r="B173" t="s">
        <v>69</v>
      </c>
      <c r="D173">
        <v>168</v>
      </c>
      <c r="E173" t="s">
        <v>62</v>
      </c>
    </row>
    <row r="174" spans="2:5">
      <c r="B174" t="s">
        <v>70</v>
      </c>
      <c r="D174">
        <v>1584</v>
      </c>
      <c r="E174" t="s">
        <v>62</v>
      </c>
    </row>
    <row r="175" spans="2:5">
      <c r="B175">
        <v>6004</v>
      </c>
      <c r="D175">
        <v>288</v>
      </c>
      <c r="E175" t="s">
        <v>62</v>
      </c>
    </row>
    <row r="176" spans="2:5">
      <c r="B176" t="s">
        <v>71</v>
      </c>
      <c r="D176">
        <v>3480</v>
      </c>
      <c r="E176" t="s">
        <v>62</v>
      </c>
    </row>
    <row r="177" spans="2:5">
      <c r="B177" t="s">
        <v>72</v>
      </c>
      <c r="D177">
        <v>3960</v>
      </c>
      <c r="E177" t="s">
        <v>62</v>
      </c>
    </row>
    <row r="178" spans="2:5">
      <c r="B178" t="s">
        <v>73</v>
      </c>
      <c r="D178">
        <v>2184</v>
      </c>
      <c r="E178" t="s">
        <v>62</v>
      </c>
    </row>
    <row r="179" spans="2:5">
      <c r="B179" t="s">
        <v>74</v>
      </c>
      <c r="D179">
        <v>816</v>
      </c>
      <c r="E179" t="s">
        <v>62</v>
      </c>
    </row>
    <row r="180" spans="2:5">
      <c r="B180" t="s">
        <v>75</v>
      </c>
      <c r="D180">
        <v>504</v>
      </c>
      <c r="E180" t="s">
        <v>62</v>
      </c>
    </row>
    <row r="181" spans="2:5">
      <c r="B181" t="s">
        <v>76</v>
      </c>
      <c r="D181">
        <v>49</v>
      </c>
      <c r="E181" t="s">
        <v>62</v>
      </c>
    </row>
    <row r="182" spans="2:5">
      <c r="B182" t="s">
        <v>77</v>
      </c>
      <c r="D182">
        <v>96</v>
      </c>
      <c r="E182" t="s">
        <v>62</v>
      </c>
    </row>
    <row r="183" spans="2:5">
      <c r="B183" t="s">
        <v>78</v>
      </c>
      <c r="D183">
        <v>1824</v>
      </c>
      <c r="E183" t="s">
        <v>62</v>
      </c>
    </row>
    <row r="184" spans="2:5">
      <c r="B184" t="s">
        <v>79</v>
      </c>
      <c r="D184">
        <v>1056</v>
      </c>
      <c r="E184" t="s">
        <v>62</v>
      </c>
    </row>
    <row r="185" spans="2:5">
      <c r="B185" t="s">
        <v>80</v>
      </c>
      <c r="D185">
        <v>60</v>
      </c>
      <c r="E185" t="s">
        <v>62</v>
      </c>
    </row>
    <row r="186" spans="2:5">
      <c r="B186" t="s">
        <v>81</v>
      </c>
      <c r="D186">
        <v>96</v>
      </c>
      <c r="E186" t="s">
        <v>62</v>
      </c>
    </row>
    <row r="187" spans="2:5">
      <c r="B187" t="s">
        <v>82</v>
      </c>
      <c r="D187">
        <v>120</v>
      </c>
      <c r="E187" t="s">
        <v>62</v>
      </c>
    </row>
    <row r="188" spans="2:5">
      <c r="B188" t="s">
        <v>83</v>
      </c>
      <c r="D188">
        <v>1320</v>
      </c>
      <c r="E188" t="s">
        <v>62</v>
      </c>
    </row>
    <row r="189" spans="2:5">
      <c r="B189" t="s">
        <v>84</v>
      </c>
      <c r="D189">
        <v>24</v>
      </c>
      <c r="E189" t="s">
        <v>62</v>
      </c>
    </row>
    <row r="190" spans="2:5">
      <c r="B190" t="s">
        <v>85</v>
      </c>
      <c r="D190">
        <v>48</v>
      </c>
      <c r="E190" t="s">
        <v>62</v>
      </c>
    </row>
    <row r="191" spans="2:5">
      <c r="B191" t="s">
        <v>86</v>
      </c>
      <c r="D191">
        <v>984</v>
      </c>
      <c r="E191" t="s">
        <v>62</v>
      </c>
    </row>
    <row r="192" spans="2:5">
      <c r="B192" t="s">
        <v>87</v>
      </c>
      <c r="D192">
        <v>504</v>
      </c>
      <c r="E192" t="s">
        <v>62</v>
      </c>
    </row>
    <row r="193" spans="2:5">
      <c r="B193" t="s">
        <v>88</v>
      </c>
      <c r="D193">
        <v>744</v>
      </c>
      <c r="E193" t="s">
        <v>62</v>
      </c>
    </row>
    <row r="194" spans="2:5">
      <c r="B194" t="s">
        <v>89</v>
      </c>
      <c r="D194">
        <v>984</v>
      </c>
      <c r="E194" t="s">
        <v>62</v>
      </c>
    </row>
    <row r="195" spans="2:5">
      <c r="B195" t="s">
        <v>90</v>
      </c>
      <c r="D195">
        <v>816</v>
      </c>
      <c r="E195" t="s">
        <v>62</v>
      </c>
    </row>
    <row r="196" spans="2:5">
      <c r="B196" t="s">
        <v>91</v>
      </c>
      <c r="D196">
        <v>1296</v>
      </c>
      <c r="E196" t="s">
        <v>62</v>
      </c>
    </row>
    <row r="197" spans="2:5">
      <c r="B197" t="s">
        <v>92</v>
      </c>
      <c r="D197">
        <v>888</v>
      </c>
      <c r="E197" t="s">
        <v>62</v>
      </c>
    </row>
    <row r="198" spans="2:5">
      <c r="B198" t="s">
        <v>93</v>
      </c>
      <c r="D198">
        <v>24</v>
      </c>
      <c r="E198" t="s">
        <v>62</v>
      </c>
    </row>
    <row r="199" spans="2:5">
      <c r="B199" t="s">
        <v>94</v>
      </c>
      <c r="D199">
        <v>144</v>
      </c>
      <c r="E199" t="s">
        <v>62</v>
      </c>
    </row>
    <row r="200" spans="2:5">
      <c r="B200" t="s">
        <v>95</v>
      </c>
      <c r="D200">
        <v>528</v>
      </c>
      <c r="E200" t="s">
        <v>62</v>
      </c>
    </row>
    <row r="201" spans="2:5">
      <c r="B201" t="s">
        <v>96</v>
      </c>
      <c r="D201">
        <v>384</v>
      </c>
      <c r="E201" t="s">
        <v>62</v>
      </c>
    </row>
    <row r="202" spans="2:5">
      <c r="B202" t="s">
        <v>97</v>
      </c>
      <c r="D202">
        <v>8</v>
      </c>
      <c r="E202" t="s">
        <v>62</v>
      </c>
    </row>
    <row r="203" spans="2:5">
      <c r="B203" t="s">
        <v>98</v>
      </c>
      <c r="D203">
        <v>1</v>
      </c>
      <c r="E203" t="s">
        <v>62</v>
      </c>
    </row>
    <row r="204" spans="2:5">
      <c r="B204" t="s">
        <v>99</v>
      </c>
      <c r="D204">
        <v>1</v>
      </c>
      <c r="E204" t="s">
        <v>62</v>
      </c>
    </row>
    <row r="205" spans="2:5">
      <c r="B205">
        <v>5015</v>
      </c>
      <c r="D205">
        <v>384</v>
      </c>
      <c r="E205" t="s">
        <v>62</v>
      </c>
    </row>
    <row r="206" spans="2:5">
      <c r="B206" t="s">
        <v>100</v>
      </c>
      <c r="D206">
        <v>1</v>
      </c>
      <c r="E206" t="s">
        <v>62</v>
      </c>
    </row>
    <row r="207" spans="2:5">
      <c r="B207">
        <v>8026</v>
      </c>
      <c r="D207">
        <v>1</v>
      </c>
      <c r="E207" t="s">
        <v>62</v>
      </c>
    </row>
    <row r="208" spans="2:5">
      <c r="B208" t="s">
        <v>101</v>
      </c>
      <c r="D208">
        <v>72</v>
      </c>
      <c r="E208" t="s">
        <v>62</v>
      </c>
    </row>
    <row r="209" spans="2:5">
      <c r="B209" t="s">
        <v>102</v>
      </c>
      <c r="D209">
        <v>70</v>
      </c>
      <c r="E209" t="s">
        <v>62</v>
      </c>
    </row>
    <row r="210" spans="2:5">
      <c r="B210" t="s">
        <v>103</v>
      </c>
      <c r="D210">
        <v>1704</v>
      </c>
      <c r="E210" t="s">
        <v>62</v>
      </c>
    </row>
    <row r="211" spans="2:5">
      <c r="B211" t="s">
        <v>104</v>
      </c>
      <c r="D211">
        <v>1728</v>
      </c>
      <c r="E211" t="s">
        <v>62</v>
      </c>
    </row>
    <row r="212" spans="2:5">
      <c r="B212" t="s">
        <v>105</v>
      </c>
      <c r="D212">
        <v>768</v>
      </c>
      <c r="E212" t="s">
        <v>62</v>
      </c>
    </row>
    <row r="213" spans="2:5">
      <c r="B213" t="s">
        <v>106</v>
      </c>
      <c r="D213">
        <v>24</v>
      </c>
      <c r="E213" t="s">
        <v>62</v>
      </c>
    </row>
    <row r="214" spans="2:5">
      <c r="B214" t="s">
        <v>107</v>
      </c>
      <c r="D214">
        <v>136</v>
      </c>
      <c r="E214" t="s">
        <v>62</v>
      </c>
    </row>
    <row r="215" spans="2:5">
      <c r="B215" t="s">
        <v>108</v>
      </c>
      <c r="D215">
        <v>1632</v>
      </c>
      <c r="E215" t="s">
        <v>62</v>
      </c>
    </row>
    <row r="216" spans="2:5">
      <c r="B216" t="s">
        <v>109</v>
      </c>
      <c r="D216">
        <v>1170</v>
      </c>
      <c r="E216" t="s">
        <v>62</v>
      </c>
    </row>
    <row r="217" spans="2:5">
      <c r="B217" t="s">
        <v>110</v>
      </c>
      <c r="D217">
        <v>3384</v>
      </c>
      <c r="E217" t="s">
        <v>62</v>
      </c>
    </row>
    <row r="218" spans="2:5">
      <c r="B218" t="s">
        <v>111</v>
      </c>
      <c r="D218">
        <v>1632</v>
      </c>
      <c r="E218" t="s">
        <v>62</v>
      </c>
    </row>
    <row r="219" spans="2:5">
      <c r="B219" t="s">
        <v>112</v>
      </c>
      <c r="D219">
        <v>24</v>
      </c>
      <c r="E219" t="s">
        <v>62</v>
      </c>
    </row>
    <row r="220" spans="2:5">
      <c r="B220" t="s">
        <v>113</v>
      </c>
      <c r="D220">
        <v>768</v>
      </c>
      <c r="E220" t="s">
        <v>62</v>
      </c>
    </row>
    <row r="221" spans="2:5">
      <c r="B221" t="s">
        <v>169</v>
      </c>
      <c r="D221">
        <v>5</v>
      </c>
      <c r="E221" t="s">
        <v>62</v>
      </c>
    </row>
    <row r="222" spans="2:5">
      <c r="B222" t="s">
        <v>204</v>
      </c>
      <c r="D222">
        <f>51+21+18</f>
        <v>90</v>
      </c>
      <c r="E222" t="s">
        <v>62</v>
      </c>
    </row>
    <row r="223" spans="2:5">
      <c r="B223">
        <v>5011</v>
      </c>
      <c r="D223">
        <v>90</v>
      </c>
      <c r="E223" t="s">
        <v>62</v>
      </c>
    </row>
    <row r="224" spans="2:5">
      <c r="B224" t="s">
        <v>396</v>
      </c>
      <c r="C224">
        <v>41</v>
      </c>
      <c r="D224">
        <f>C224*12</f>
        <v>492</v>
      </c>
      <c r="E224" t="s">
        <v>115</v>
      </c>
    </row>
    <row r="225" spans="2:5">
      <c r="B225" t="s">
        <v>398</v>
      </c>
      <c r="C225">
        <v>1</v>
      </c>
      <c r="D225">
        <f>C225*12</f>
        <v>12</v>
      </c>
      <c r="E225" t="s">
        <v>115</v>
      </c>
    </row>
    <row r="226" spans="2:5">
      <c r="B226" t="s">
        <v>399</v>
      </c>
      <c r="C226">
        <v>1</v>
      </c>
      <c r="D226">
        <f>C226*12</f>
        <v>12</v>
      </c>
      <c r="E226" t="s">
        <v>115</v>
      </c>
    </row>
    <row r="227" spans="2:5">
      <c r="B227" t="s">
        <v>114</v>
      </c>
      <c r="C227">
        <v>24</v>
      </c>
      <c r="D227">
        <f t="shared" ref="D227:D258" si="6">C227*18</f>
        <v>432</v>
      </c>
      <c r="E227" t="s">
        <v>115</v>
      </c>
    </row>
    <row r="228" spans="2:5">
      <c r="B228" t="s">
        <v>116</v>
      </c>
      <c r="C228">
        <v>69</v>
      </c>
      <c r="D228">
        <f t="shared" si="6"/>
        <v>1242</v>
      </c>
      <c r="E228" t="s">
        <v>115</v>
      </c>
    </row>
    <row r="229" spans="2:5">
      <c r="B229" t="s">
        <v>117</v>
      </c>
      <c r="C229">
        <v>55</v>
      </c>
      <c r="D229">
        <f t="shared" si="6"/>
        <v>990</v>
      </c>
      <c r="E229" t="s">
        <v>115</v>
      </c>
    </row>
    <row r="230" spans="2:5">
      <c r="B230" t="s">
        <v>118</v>
      </c>
      <c r="C230">
        <v>83</v>
      </c>
      <c r="D230">
        <f t="shared" si="6"/>
        <v>1494</v>
      </c>
      <c r="E230" t="s">
        <v>115</v>
      </c>
    </row>
    <row r="231" spans="2:5">
      <c r="B231" t="s">
        <v>119</v>
      </c>
      <c r="C231">
        <f>16+18+14+32</f>
        <v>80</v>
      </c>
      <c r="D231">
        <f t="shared" si="6"/>
        <v>1440</v>
      </c>
      <c r="E231" t="s">
        <v>115</v>
      </c>
    </row>
    <row r="232" spans="2:5">
      <c r="B232" t="s">
        <v>120</v>
      </c>
      <c r="C232">
        <f>2+27+21+8</f>
        <v>58</v>
      </c>
      <c r="D232">
        <f t="shared" si="6"/>
        <v>1044</v>
      </c>
      <c r="E232" t="s">
        <v>115</v>
      </c>
    </row>
    <row r="233" spans="2:5">
      <c r="B233" t="s">
        <v>121</v>
      </c>
      <c r="C233">
        <v>15</v>
      </c>
      <c r="D233">
        <f t="shared" si="6"/>
        <v>270</v>
      </c>
      <c r="E233" t="s">
        <v>115</v>
      </c>
    </row>
    <row r="234" spans="2:5">
      <c r="B234" t="s">
        <v>122</v>
      </c>
      <c r="C234">
        <f>1+20+9+28+15</f>
        <v>73</v>
      </c>
      <c r="D234">
        <f t="shared" si="6"/>
        <v>1314</v>
      </c>
      <c r="E234" t="s">
        <v>115</v>
      </c>
    </row>
    <row r="235" spans="2:5">
      <c r="B235" t="s">
        <v>123</v>
      </c>
      <c r="C235">
        <v>13</v>
      </c>
      <c r="D235">
        <f t="shared" si="6"/>
        <v>234</v>
      </c>
      <c r="E235" t="s">
        <v>115</v>
      </c>
    </row>
    <row r="236" spans="2:5">
      <c r="B236" t="s">
        <v>124</v>
      </c>
      <c r="C236">
        <v>1</v>
      </c>
      <c r="D236">
        <f t="shared" si="6"/>
        <v>18</v>
      </c>
      <c r="E236" t="s">
        <v>115</v>
      </c>
    </row>
    <row r="237" spans="2:5">
      <c r="B237" t="s">
        <v>126</v>
      </c>
      <c r="C237">
        <f>32+34+10</f>
        <v>76</v>
      </c>
      <c r="D237">
        <f t="shared" si="6"/>
        <v>1368</v>
      </c>
      <c r="E237" t="s">
        <v>115</v>
      </c>
    </row>
    <row r="238" spans="2:5">
      <c r="B238" t="s">
        <v>127</v>
      </c>
      <c r="C238">
        <v>49</v>
      </c>
      <c r="D238">
        <f t="shared" si="6"/>
        <v>882</v>
      </c>
      <c r="E238" t="s">
        <v>115</v>
      </c>
    </row>
    <row r="239" spans="2:5">
      <c r="B239" t="s">
        <v>128</v>
      </c>
      <c r="C239">
        <v>59</v>
      </c>
      <c r="D239">
        <f t="shared" si="6"/>
        <v>1062</v>
      </c>
      <c r="E239" t="s">
        <v>115</v>
      </c>
    </row>
    <row r="240" spans="2:5">
      <c r="B240" t="s">
        <v>129</v>
      </c>
      <c r="C240">
        <v>1</v>
      </c>
      <c r="D240">
        <f t="shared" si="6"/>
        <v>18</v>
      </c>
      <c r="E240" t="s">
        <v>115</v>
      </c>
    </row>
    <row r="241" spans="2:5">
      <c r="B241" t="s">
        <v>130</v>
      </c>
      <c r="C241">
        <v>3</v>
      </c>
      <c r="D241">
        <f t="shared" si="6"/>
        <v>54</v>
      </c>
      <c r="E241" t="s">
        <v>115</v>
      </c>
    </row>
    <row r="242" spans="2:5">
      <c r="B242" t="s">
        <v>131</v>
      </c>
      <c r="C242">
        <v>72</v>
      </c>
      <c r="D242">
        <f t="shared" si="6"/>
        <v>1296</v>
      </c>
      <c r="E242" t="s">
        <v>115</v>
      </c>
    </row>
    <row r="243" spans="2:5">
      <c r="B243" t="s">
        <v>132</v>
      </c>
      <c r="C243">
        <v>1</v>
      </c>
      <c r="D243">
        <f t="shared" si="6"/>
        <v>18</v>
      </c>
      <c r="E243" t="s">
        <v>115</v>
      </c>
    </row>
    <row r="244" spans="2:5">
      <c r="B244" t="s">
        <v>133</v>
      </c>
      <c r="C244">
        <v>1</v>
      </c>
      <c r="D244">
        <f t="shared" si="6"/>
        <v>18</v>
      </c>
      <c r="E244" t="s">
        <v>115</v>
      </c>
    </row>
    <row r="245" spans="2:5">
      <c r="B245" t="s">
        <v>134</v>
      </c>
      <c r="C245">
        <v>15</v>
      </c>
      <c r="D245">
        <f t="shared" si="6"/>
        <v>270</v>
      </c>
      <c r="E245" t="s">
        <v>115</v>
      </c>
    </row>
    <row r="246" spans="2:5">
      <c r="B246" t="s">
        <v>135</v>
      </c>
      <c r="C246">
        <v>21</v>
      </c>
      <c r="D246">
        <f t="shared" si="6"/>
        <v>378</v>
      </c>
      <c r="E246" t="s">
        <v>115</v>
      </c>
    </row>
    <row r="247" spans="2:5">
      <c r="B247" t="s">
        <v>136</v>
      </c>
      <c r="C247">
        <v>1</v>
      </c>
      <c r="D247">
        <f t="shared" si="6"/>
        <v>18</v>
      </c>
      <c r="E247" t="s">
        <v>115</v>
      </c>
    </row>
    <row r="248" spans="2:5">
      <c r="B248" t="s">
        <v>137</v>
      </c>
      <c r="C248">
        <v>1</v>
      </c>
      <c r="D248">
        <f t="shared" si="6"/>
        <v>18</v>
      </c>
      <c r="E248" t="s">
        <v>115</v>
      </c>
    </row>
    <row r="249" spans="2:5">
      <c r="B249" t="s">
        <v>138</v>
      </c>
      <c r="C249">
        <v>1</v>
      </c>
      <c r="D249">
        <f t="shared" si="6"/>
        <v>18</v>
      </c>
      <c r="E249" t="s">
        <v>115</v>
      </c>
    </row>
    <row r="250" spans="2:5">
      <c r="B250" t="s">
        <v>139</v>
      </c>
      <c r="C250">
        <v>58</v>
      </c>
      <c r="D250">
        <f t="shared" si="6"/>
        <v>1044</v>
      </c>
      <c r="E250" t="s">
        <v>115</v>
      </c>
    </row>
    <row r="251" spans="2:5">
      <c r="B251" t="s">
        <v>140</v>
      </c>
      <c r="C251">
        <v>16</v>
      </c>
      <c r="D251">
        <f t="shared" si="6"/>
        <v>288</v>
      </c>
      <c r="E251" t="s">
        <v>115</v>
      </c>
    </row>
    <row r="252" spans="2:5">
      <c r="B252" t="s">
        <v>141</v>
      </c>
      <c r="C252">
        <v>1</v>
      </c>
      <c r="D252">
        <f t="shared" si="6"/>
        <v>18</v>
      </c>
      <c r="E252" t="s">
        <v>115</v>
      </c>
    </row>
    <row r="253" spans="2:5">
      <c r="B253" t="s">
        <v>142</v>
      </c>
      <c r="C253">
        <v>3</v>
      </c>
      <c r="D253">
        <f t="shared" si="6"/>
        <v>54</v>
      </c>
      <c r="E253" t="s">
        <v>115</v>
      </c>
    </row>
    <row r="254" spans="2:5">
      <c r="B254" t="s">
        <v>143</v>
      </c>
      <c r="C254">
        <v>2</v>
      </c>
      <c r="D254">
        <f t="shared" si="6"/>
        <v>36</v>
      </c>
      <c r="E254" t="s">
        <v>115</v>
      </c>
    </row>
    <row r="255" spans="2:5">
      <c r="B255" t="s">
        <v>144</v>
      </c>
      <c r="C255">
        <f>39+18</f>
        <v>57</v>
      </c>
      <c r="D255">
        <f t="shared" si="6"/>
        <v>1026</v>
      </c>
      <c r="E255" t="s">
        <v>115</v>
      </c>
    </row>
    <row r="256" spans="2:5">
      <c r="B256" t="s">
        <v>145</v>
      </c>
      <c r="C256">
        <v>47</v>
      </c>
      <c r="D256">
        <f t="shared" si="6"/>
        <v>846</v>
      </c>
      <c r="E256" t="s">
        <v>115</v>
      </c>
    </row>
    <row r="257" spans="2:5">
      <c r="B257" t="s">
        <v>146</v>
      </c>
      <c r="C257">
        <v>1</v>
      </c>
      <c r="D257">
        <f t="shared" si="6"/>
        <v>18</v>
      </c>
      <c r="E257" t="s">
        <v>115</v>
      </c>
    </row>
    <row r="258" spans="2:5">
      <c r="B258" t="s">
        <v>147</v>
      </c>
      <c r="C258">
        <v>35</v>
      </c>
      <c r="D258">
        <f t="shared" si="6"/>
        <v>630</v>
      </c>
      <c r="E258" t="s">
        <v>115</v>
      </c>
    </row>
    <row r="259" spans="2:5">
      <c r="B259" t="s">
        <v>148</v>
      </c>
      <c r="C259">
        <v>5</v>
      </c>
      <c r="D259">
        <f t="shared" ref="D259:D290" si="7">C259*18</f>
        <v>90</v>
      </c>
      <c r="E259" t="s">
        <v>115</v>
      </c>
    </row>
    <row r="260" spans="2:5">
      <c r="B260" t="s">
        <v>149</v>
      </c>
      <c r="C260">
        <v>32</v>
      </c>
      <c r="D260">
        <f t="shared" si="7"/>
        <v>576</v>
      </c>
      <c r="E260" t="s">
        <v>115</v>
      </c>
    </row>
    <row r="261" spans="2:5">
      <c r="B261" t="s">
        <v>150</v>
      </c>
      <c r="C261">
        <v>19</v>
      </c>
      <c r="D261">
        <f t="shared" si="7"/>
        <v>342</v>
      </c>
      <c r="E261" t="s">
        <v>115</v>
      </c>
    </row>
    <row r="262" spans="2:5">
      <c r="B262" t="s">
        <v>151</v>
      </c>
      <c r="C262">
        <v>13</v>
      </c>
      <c r="D262">
        <f t="shared" si="7"/>
        <v>234</v>
      </c>
      <c r="E262" t="s">
        <v>115</v>
      </c>
    </row>
    <row r="263" spans="2:5">
      <c r="B263" t="s">
        <v>152</v>
      </c>
      <c r="C263">
        <v>30</v>
      </c>
      <c r="D263">
        <f t="shared" si="7"/>
        <v>540</v>
      </c>
      <c r="E263" t="s">
        <v>115</v>
      </c>
    </row>
    <row r="264" spans="2:5">
      <c r="B264" t="s">
        <v>153</v>
      </c>
      <c r="C264">
        <v>1</v>
      </c>
      <c r="D264">
        <f t="shared" si="7"/>
        <v>18</v>
      </c>
      <c r="E264" t="s">
        <v>115</v>
      </c>
    </row>
    <row r="265" spans="2:5">
      <c r="B265" t="s">
        <v>154</v>
      </c>
      <c r="C265">
        <v>2</v>
      </c>
      <c r="D265">
        <f t="shared" si="7"/>
        <v>36</v>
      </c>
      <c r="E265" t="s">
        <v>115</v>
      </c>
    </row>
    <row r="266" spans="2:5">
      <c r="B266" t="s">
        <v>155</v>
      </c>
      <c r="C266">
        <v>32</v>
      </c>
      <c r="D266">
        <f t="shared" si="7"/>
        <v>576</v>
      </c>
      <c r="E266" t="s">
        <v>115</v>
      </c>
    </row>
    <row r="267" spans="2:5">
      <c r="B267" t="s">
        <v>156</v>
      </c>
      <c r="C267">
        <v>67</v>
      </c>
      <c r="D267">
        <f t="shared" si="7"/>
        <v>1206</v>
      </c>
      <c r="E267" t="s">
        <v>115</v>
      </c>
    </row>
    <row r="268" spans="2:5">
      <c r="B268" t="s">
        <v>157</v>
      </c>
      <c r="C268">
        <v>17</v>
      </c>
      <c r="D268">
        <f t="shared" si="7"/>
        <v>306</v>
      </c>
      <c r="E268" t="s">
        <v>115</v>
      </c>
    </row>
    <row r="269" spans="2:5">
      <c r="B269" t="s">
        <v>158</v>
      </c>
      <c r="C269">
        <v>74</v>
      </c>
      <c r="D269">
        <f t="shared" si="7"/>
        <v>1332</v>
      </c>
      <c r="E269" t="s">
        <v>115</v>
      </c>
    </row>
    <row r="270" spans="2:5">
      <c r="B270" t="s">
        <v>159</v>
      </c>
      <c r="C270">
        <v>2</v>
      </c>
      <c r="D270">
        <f t="shared" si="7"/>
        <v>36</v>
      </c>
      <c r="E270" t="s">
        <v>115</v>
      </c>
    </row>
    <row r="271" spans="2:5">
      <c r="B271" t="s">
        <v>160</v>
      </c>
      <c r="C271">
        <v>1</v>
      </c>
      <c r="D271">
        <f t="shared" si="7"/>
        <v>18</v>
      </c>
      <c r="E271" t="s">
        <v>115</v>
      </c>
    </row>
    <row r="272" spans="2:5">
      <c r="B272" t="s">
        <v>161</v>
      </c>
      <c r="C272">
        <v>3</v>
      </c>
      <c r="D272">
        <f t="shared" si="7"/>
        <v>54</v>
      </c>
      <c r="E272" t="s">
        <v>115</v>
      </c>
    </row>
    <row r="273" spans="2:5">
      <c r="B273" t="s">
        <v>162</v>
      </c>
      <c r="C273">
        <v>41</v>
      </c>
      <c r="D273">
        <f t="shared" si="7"/>
        <v>738</v>
      </c>
      <c r="E273" t="s">
        <v>115</v>
      </c>
    </row>
    <row r="274" spans="2:5">
      <c r="B274" t="s">
        <v>163</v>
      </c>
      <c r="C274">
        <v>40</v>
      </c>
      <c r="D274">
        <f t="shared" si="7"/>
        <v>720</v>
      </c>
      <c r="E274" t="s">
        <v>115</v>
      </c>
    </row>
    <row r="275" spans="2:5">
      <c r="B275" t="s">
        <v>266</v>
      </c>
      <c r="C275">
        <v>1</v>
      </c>
      <c r="D275">
        <f t="shared" si="7"/>
        <v>18</v>
      </c>
      <c r="E275" t="s">
        <v>115</v>
      </c>
    </row>
    <row r="276" spans="2:5">
      <c r="B276" t="s">
        <v>270</v>
      </c>
      <c r="C276">
        <v>1</v>
      </c>
      <c r="D276">
        <f t="shared" si="7"/>
        <v>18</v>
      </c>
      <c r="E276" t="s">
        <v>115</v>
      </c>
    </row>
    <row r="277" spans="2:5">
      <c r="B277" t="s">
        <v>273</v>
      </c>
      <c r="C277">
        <f>32+38</f>
        <v>70</v>
      </c>
      <c r="D277">
        <f t="shared" si="7"/>
        <v>1260</v>
      </c>
      <c r="E277" t="s">
        <v>115</v>
      </c>
    </row>
    <row r="278" spans="2:5">
      <c r="B278" t="s">
        <v>274</v>
      </c>
      <c r="C278">
        <v>44</v>
      </c>
      <c r="D278">
        <f t="shared" si="7"/>
        <v>792</v>
      </c>
      <c r="E278" t="s">
        <v>115</v>
      </c>
    </row>
    <row r="279" spans="2:5">
      <c r="B279" t="s">
        <v>275</v>
      </c>
      <c r="C279">
        <v>66</v>
      </c>
      <c r="D279">
        <f t="shared" si="7"/>
        <v>1188</v>
      </c>
      <c r="E279" t="s">
        <v>115</v>
      </c>
    </row>
    <row r="280" spans="2:5">
      <c r="B280" t="s">
        <v>276</v>
      </c>
      <c r="C280">
        <v>9</v>
      </c>
      <c r="D280">
        <f t="shared" si="7"/>
        <v>162</v>
      </c>
      <c r="E280" t="s">
        <v>115</v>
      </c>
    </row>
    <row r="281" spans="2:5">
      <c r="B281" t="s">
        <v>277</v>
      </c>
      <c r="C281">
        <v>15</v>
      </c>
      <c r="D281">
        <f t="shared" si="7"/>
        <v>270</v>
      </c>
      <c r="E281" t="s">
        <v>115</v>
      </c>
    </row>
    <row r="282" spans="2:5">
      <c r="B282" t="s">
        <v>278</v>
      </c>
      <c r="C282">
        <v>4</v>
      </c>
      <c r="D282">
        <f t="shared" si="7"/>
        <v>72</v>
      </c>
      <c r="E282" t="s">
        <v>115</v>
      </c>
    </row>
    <row r="283" spans="2:5">
      <c r="B283" t="s">
        <v>279</v>
      </c>
      <c r="C283">
        <v>2</v>
      </c>
      <c r="D283">
        <f t="shared" si="7"/>
        <v>36</v>
      </c>
      <c r="E283" t="s">
        <v>115</v>
      </c>
    </row>
    <row r="284" spans="2:5">
      <c r="B284" t="s">
        <v>280</v>
      </c>
      <c r="C284">
        <v>9</v>
      </c>
      <c r="D284">
        <f t="shared" si="7"/>
        <v>162</v>
      </c>
      <c r="E284" t="s">
        <v>115</v>
      </c>
    </row>
    <row r="285" spans="2:5">
      <c r="B285" t="s">
        <v>281</v>
      </c>
      <c r="C285">
        <v>45</v>
      </c>
      <c r="D285">
        <f t="shared" si="7"/>
        <v>810</v>
      </c>
      <c r="E285" t="s">
        <v>115</v>
      </c>
    </row>
    <row r="286" spans="2:5">
      <c r="B286" s="1" t="s">
        <v>282</v>
      </c>
      <c r="C286">
        <v>1</v>
      </c>
      <c r="D286">
        <f t="shared" si="7"/>
        <v>18</v>
      </c>
      <c r="E286" t="s">
        <v>115</v>
      </c>
    </row>
    <row r="287" spans="2:5">
      <c r="B287" t="s">
        <v>283</v>
      </c>
      <c r="C287">
        <v>1</v>
      </c>
      <c r="D287">
        <f t="shared" si="7"/>
        <v>18</v>
      </c>
      <c r="E287" t="s">
        <v>115</v>
      </c>
    </row>
    <row r="288" spans="2:5">
      <c r="B288" t="s">
        <v>284</v>
      </c>
      <c r="C288">
        <v>1</v>
      </c>
      <c r="D288">
        <f t="shared" si="7"/>
        <v>18</v>
      </c>
      <c r="E288" t="s">
        <v>115</v>
      </c>
    </row>
    <row r="289" spans="2:5">
      <c r="B289" t="s">
        <v>285</v>
      </c>
      <c r="C289">
        <v>1</v>
      </c>
      <c r="D289">
        <f t="shared" si="7"/>
        <v>18</v>
      </c>
      <c r="E289" t="s">
        <v>115</v>
      </c>
    </row>
    <row r="290" spans="2:5">
      <c r="B290" t="s">
        <v>286</v>
      </c>
      <c r="C290">
        <v>1</v>
      </c>
      <c r="D290">
        <f t="shared" si="7"/>
        <v>18</v>
      </c>
      <c r="E290" t="s">
        <v>115</v>
      </c>
    </row>
    <row r="291" spans="2:5">
      <c r="B291" t="s">
        <v>292</v>
      </c>
      <c r="C291">
        <v>1</v>
      </c>
      <c r="D291">
        <f t="shared" ref="D291:D322" si="8">C291*18</f>
        <v>18</v>
      </c>
      <c r="E291" t="s">
        <v>115</v>
      </c>
    </row>
    <row r="292" spans="2:5">
      <c r="B292" t="s">
        <v>293</v>
      </c>
      <c r="C292">
        <v>1</v>
      </c>
      <c r="D292">
        <f t="shared" si="8"/>
        <v>18</v>
      </c>
      <c r="E292" t="s">
        <v>115</v>
      </c>
    </row>
    <row r="293" spans="2:5">
      <c r="B293" t="s">
        <v>294</v>
      </c>
      <c r="C293">
        <v>2</v>
      </c>
      <c r="D293">
        <f t="shared" si="8"/>
        <v>36</v>
      </c>
      <c r="E293" t="s">
        <v>115</v>
      </c>
    </row>
    <row r="294" spans="2:5">
      <c r="B294" t="s">
        <v>295</v>
      </c>
      <c r="C294">
        <v>2</v>
      </c>
      <c r="D294">
        <f t="shared" si="8"/>
        <v>36</v>
      </c>
      <c r="E294" t="s">
        <v>115</v>
      </c>
    </row>
    <row r="295" spans="2:5">
      <c r="B295" t="s">
        <v>296</v>
      </c>
      <c r="C295">
        <v>2</v>
      </c>
      <c r="D295">
        <f t="shared" si="8"/>
        <v>36</v>
      </c>
      <c r="E295" t="s">
        <v>115</v>
      </c>
    </row>
    <row r="296" spans="2:5">
      <c r="B296">
        <v>10104</v>
      </c>
      <c r="C296">
        <v>1</v>
      </c>
      <c r="D296">
        <f t="shared" si="8"/>
        <v>18</v>
      </c>
      <c r="E296" t="s">
        <v>115</v>
      </c>
    </row>
    <row r="297" spans="2:5">
      <c r="B297" t="s">
        <v>298</v>
      </c>
      <c r="C297">
        <v>1</v>
      </c>
      <c r="D297">
        <f t="shared" si="8"/>
        <v>18</v>
      </c>
      <c r="E297" t="s">
        <v>115</v>
      </c>
    </row>
    <row r="298" spans="2:5">
      <c r="B298" t="s">
        <v>299</v>
      </c>
      <c r="C298">
        <v>90</v>
      </c>
      <c r="D298">
        <f t="shared" si="8"/>
        <v>1620</v>
      </c>
      <c r="E298" t="s">
        <v>115</v>
      </c>
    </row>
    <row r="299" spans="2:5">
      <c r="B299" t="s">
        <v>301</v>
      </c>
      <c r="C299">
        <v>1</v>
      </c>
      <c r="D299">
        <f t="shared" si="8"/>
        <v>18</v>
      </c>
      <c r="E299" t="s">
        <v>115</v>
      </c>
    </row>
    <row r="300" spans="2:5">
      <c r="B300" t="s">
        <v>302</v>
      </c>
      <c r="C300">
        <v>1</v>
      </c>
      <c r="D300">
        <f t="shared" si="8"/>
        <v>18</v>
      </c>
      <c r="E300" t="s">
        <v>115</v>
      </c>
    </row>
    <row r="301" spans="2:5">
      <c r="B301" t="s">
        <v>303</v>
      </c>
      <c r="C301">
        <v>1</v>
      </c>
      <c r="D301">
        <f t="shared" si="8"/>
        <v>18</v>
      </c>
      <c r="E301" t="s">
        <v>115</v>
      </c>
    </row>
    <row r="302" spans="2:5">
      <c r="B302" t="s">
        <v>304</v>
      </c>
      <c r="C302">
        <v>1</v>
      </c>
      <c r="D302">
        <f t="shared" si="8"/>
        <v>18</v>
      </c>
      <c r="E302" t="s">
        <v>115</v>
      </c>
    </row>
    <row r="303" spans="2:5">
      <c r="B303" t="s">
        <v>305</v>
      </c>
      <c r="C303">
        <v>1</v>
      </c>
      <c r="D303">
        <f t="shared" si="8"/>
        <v>18</v>
      </c>
      <c r="E303" t="s">
        <v>115</v>
      </c>
    </row>
    <row r="304" spans="2:5">
      <c r="B304" t="s">
        <v>306</v>
      </c>
      <c r="C304">
        <v>29</v>
      </c>
      <c r="D304">
        <f t="shared" si="8"/>
        <v>522</v>
      </c>
      <c r="E304" t="s">
        <v>115</v>
      </c>
    </row>
    <row r="305" spans="2:5">
      <c r="B305" t="s">
        <v>307</v>
      </c>
      <c r="C305">
        <v>22</v>
      </c>
      <c r="D305">
        <f t="shared" si="8"/>
        <v>396</v>
      </c>
      <c r="E305" t="s">
        <v>115</v>
      </c>
    </row>
    <row r="306" spans="2:5">
      <c r="B306" t="s">
        <v>308</v>
      </c>
      <c r="C306">
        <v>34</v>
      </c>
      <c r="D306">
        <f t="shared" si="8"/>
        <v>612</v>
      </c>
      <c r="E306" t="s">
        <v>115</v>
      </c>
    </row>
    <row r="307" spans="2:5">
      <c r="B307" t="s">
        <v>309</v>
      </c>
      <c r="C307">
        <v>67</v>
      </c>
      <c r="D307">
        <f t="shared" si="8"/>
        <v>1206</v>
      </c>
      <c r="E307" t="s">
        <v>115</v>
      </c>
    </row>
    <row r="308" spans="2:5">
      <c r="B308" t="s">
        <v>310</v>
      </c>
      <c r="C308">
        <v>1</v>
      </c>
      <c r="D308">
        <f t="shared" si="8"/>
        <v>18</v>
      </c>
      <c r="E308" t="s">
        <v>115</v>
      </c>
    </row>
    <row r="309" spans="2:5">
      <c r="B309" t="s">
        <v>311</v>
      </c>
      <c r="C309">
        <v>68</v>
      </c>
      <c r="D309">
        <f t="shared" si="8"/>
        <v>1224</v>
      </c>
      <c r="E309" t="s">
        <v>115</v>
      </c>
    </row>
    <row r="310" spans="2:5">
      <c r="B310" t="s">
        <v>312</v>
      </c>
      <c r="C310">
        <v>39</v>
      </c>
      <c r="D310">
        <f t="shared" si="8"/>
        <v>702</v>
      </c>
      <c r="E310" t="s">
        <v>115</v>
      </c>
    </row>
    <row r="311" spans="2:5">
      <c r="B311" t="s">
        <v>313</v>
      </c>
      <c r="C311">
        <v>17</v>
      </c>
      <c r="D311">
        <f t="shared" si="8"/>
        <v>306</v>
      </c>
      <c r="E311" t="s">
        <v>115</v>
      </c>
    </row>
    <row r="312" spans="2:5">
      <c r="B312" t="s">
        <v>314</v>
      </c>
      <c r="C312">
        <v>70</v>
      </c>
      <c r="D312">
        <f t="shared" si="8"/>
        <v>1260</v>
      </c>
      <c r="E312" t="s">
        <v>115</v>
      </c>
    </row>
    <row r="313" spans="2:5">
      <c r="B313" t="s">
        <v>315</v>
      </c>
      <c r="C313">
        <v>38</v>
      </c>
      <c r="D313">
        <f t="shared" si="8"/>
        <v>684</v>
      </c>
      <c r="E313" t="s">
        <v>115</v>
      </c>
    </row>
    <row r="314" spans="2:5">
      <c r="B314" t="s">
        <v>316</v>
      </c>
      <c r="C314">
        <v>59</v>
      </c>
      <c r="D314">
        <f t="shared" si="8"/>
        <v>1062</v>
      </c>
      <c r="E314" t="s">
        <v>115</v>
      </c>
    </row>
    <row r="315" spans="2:5">
      <c r="B315" t="s">
        <v>317</v>
      </c>
      <c r="C315">
        <v>18</v>
      </c>
      <c r="D315">
        <f t="shared" si="8"/>
        <v>324</v>
      </c>
      <c r="E315" t="s">
        <v>115</v>
      </c>
    </row>
    <row r="316" spans="2:5">
      <c r="B316" t="s">
        <v>318</v>
      </c>
      <c r="C316">
        <v>46</v>
      </c>
      <c r="D316">
        <f t="shared" si="8"/>
        <v>828</v>
      </c>
      <c r="E316" t="s">
        <v>115</v>
      </c>
    </row>
    <row r="317" spans="2:5">
      <c r="B317" t="s">
        <v>319</v>
      </c>
      <c r="C317">
        <v>25</v>
      </c>
      <c r="D317">
        <f t="shared" si="8"/>
        <v>450</v>
      </c>
      <c r="E317" t="s">
        <v>115</v>
      </c>
    </row>
    <row r="318" spans="2:5">
      <c r="B318" t="s">
        <v>320</v>
      </c>
      <c r="C318">
        <v>50</v>
      </c>
      <c r="D318">
        <f t="shared" si="8"/>
        <v>900</v>
      </c>
      <c r="E318" t="s">
        <v>115</v>
      </c>
    </row>
    <row r="319" spans="2:5">
      <c r="B319" t="s">
        <v>321</v>
      </c>
      <c r="C319">
        <v>29</v>
      </c>
      <c r="D319">
        <f t="shared" si="8"/>
        <v>522</v>
      </c>
      <c r="E319" t="s">
        <v>115</v>
      </c>
    </row>
    <row r="320" spans="2:5">
      <c r="B320" t="s">
        <v>322</v>
      </c>
      <c r="C320">
        <v>35</v>
      </c>
      <c r="D320">
        <f t="shared" si="8"/>
        <v>630</v>
      </c>
      <c r="E320" t="s">
        <v>115</v>
      </c>
    </row>
    <row r="321" spans="2:5">
      <c r="B321" t="s">
        <v>323</v>
      </c>
      <c r="C321">
        <v>54</v>
      </c>
      <c r="D321">
        <f t="shared" si="8"/>
        <v>972</v>
      </c>
      <c r="E321" t="s">
        <v>115</v>
      </c>
    </row>
    <row r="322" spans="2:5">
      <c r="B322" t="s">
        <v>324</v>
      </c>
      <c r="C322">
        <v>60</v>
      </c>
      <c r="D322">
        <f t="shared" si="8"/>
        <v>1080</v>
      </c>
      <c r="E322" t="s">
        <v>115</v>
      </c>
    </row>
    <row r="323" spans="2:5">
      <c r="B323" t="s">
        <v>325</v>
      </c>
      <c r="C323">
        <v>22</v>
      </c>
      <c r="D323">
        <f t="shared" ref="D323:D354" si="9">C323*18</f>
        <v>396</v>
      </c>
      <c r="E323" t="s">
        <v>115</v>
      </c>
    </row>
    <row r="324" spans="2:5">
      <c r="B324" t="s">
        <v>326</v>
      </c>
      <c r="C324">
        <v>23</v>
      </c>
      <c r="D324">
        <f t="shared" si="9"/>
        <v>414</v>
      </c>
      <c r="E324" t="s">
        <v>115</v>
      </c>
    </row>
    <row r="325" spans="2:5">
      <c r="B325" t="s">
        <v>327</v>
      </c>
      <c r="C325">
        <v>11</v>
      </c>
      <c r="D325">
        <f t="shared" si="9"/>
        <v>198</v>
      </c>
      <c r="E325" t="s">
        <v>115</v>
      </c>
    </row>
    <row r="326" spans="2:5">
      <c r="B326" t="s">
        <v>329</v>
      </c>
      <c r="C326">
        <v>7</v>
      </c>
      <c r="D326">
        <f t="shared" si="9"/>
        <v>126</v>
      </c>
      <c r="E326" t="s">
        <v>115</v>
      </c>
    </row>
    <row r="327" spans="2:5">
      <c r="B327" t="s">
        <v>330</v>
      </c>
      <c r="C327">
        <v>1</v>
      </c>
      <c r="D327">
        <f t="shared" si="9"/>
        <v>18</v>
      </c>
      <c r="E327" t="s">
        <v>115</v>
      </c>
    </row>
    <row r="328" spans="2:5">
      <c r="B328" t="s">
        <v>331</v>
      </c>
      <c r="C328">
        <v>19</v>
      </c>
      <c r="D328">
        <f t="shared" si="9"/>
        <v>342</v>
      </c>
      <c r="E328" t="s">
        <v>115</v>
      </c>
    </row>
    <row r="329" spans="2:5">
      <c r="B329" t="s">
        <v>332</v>
      </c>
      <c r="C329">
        <v>2</v>
      </c>
      <c r="D329">
        <f t="shared" si="9"/>
        <v>36</v>
      </c>
      <c r="E329" t="s">
        <v>115</v>
      </c>
    </row>
    <row r="330" spans="2:5">
      <c r="B330" t="s">
        <v>333</v>
      </c>
      <c r="C330">
        <v>1</v>
      </c>
      <c r="D330">
        <f t="shared" si="9"/>
        <v>18</v>
      </c>
      <c r="E330" t="s">
        <v>115</v>
      </c>
    </row>
    <row r="331" spans="2:5">
      <c r="B331" t="s">
        <v>334</v>
      </c>
      <c r="C331">
        <v>2</v>
      </c>
      <c r="D331">
        <f t="shared" si="9"/>
        <v>36</v>
      </c>
      <c r="E331" t="s">
        <v>115</v>
      </c>
    </row>
    <row r="332" spans="2:5">
      <c r="B332" t="s">
        <v>335</v>
      </c>
      <c r="C332">
        <v>1</v>
      </c>
      <c r="D332">
        <f t="shared" si="9"/>
        <v>18</v>
      </c>
      <c r="E332" t="s">
        <v>115</v>
      </c>
    </row>
    <row r="333" spans="2:5">
      <c r="B333" t="s">
        <v>342</v>
      </c>
      <c r="C333">
        <v>25</v>
      </c>
      <c r="D333">
        <f t="shared" si="9"/>
        <v>450</v>
      </c>
      <c r="E333" t="s">
        <v>115</v>
      </c>
    </row>
    <row r="334" spans="2:5">
      <c r="B334" t="s">
        <v>343</v>
      </c>
      <c r="C334">
        <v>2</v>
      </c>
      <c r="D334">
        <f t="shared" si="9"/>
        <v>36</v>
      </c>
      <c r="E334" t="s">
        <v>115</v>
      </c>
    </row>
    <row r="335" spans="2:5">
      <c r="B335" t="s">
        <v>344</v>
      </c>
      <c r="C335">
        <v>6</v>
      </c>
      <c r="D335">
        <f t="shared" si="9"/>
        <v>108</v>
      </c>
      <c r="E335" t="s">
        <v>115</v>
      </c>
    </row>
    <row r="336" spans="2:5">
      <c r="B336" t="s">
        <v>345</v>
      </c>
      <c r="C336">
        <v>3</v>
      </c>
      <c r="D336">
        <f t="shared" si="9"/>
        <v>54</v>
      </c>
      <c r="E336" t="s">
        <v>115</v>
      </c>
    </row>
    <row r="337" spans="2:5">
      <c r="B337" t="s">
        <v>346</v>
      </c>
      <c r="C337">
        <v>2</v>
      </c>
      <c r="D337">
        <f t="shared" si="9"/>
        <v>36</v>
      </c>
      <c r="E337" t="s">
        <v>115</v>
      </c>
    </row>
    <row r="338" spans="2:5">
      <c r="B338" t="s">
        <v>347</v>
      </c>
      <c r="C338">
        <v>2</v>
      </c>
      <c r="D338">
        <f t="shared" si="9"/>
        <v>36</v>
      </c>
      <c r="E338" t="s">
        <v>115</v>
      </c>
    </row>
    <row r="339" spans="2:5">
      <c r="B339" t="s">
        <v>328</v>
      </c>
      <c r="C339">
        <v>25</v>
      </c>
      <c r="D339">
        <f t="shared" si="9"/>
        <v>450</v>
      </c>
      <c r="E339" t="s">
        <v>115</v>
      </c>
    </row>
    <row r="340" spans="2:5">
      <c r="B340" t="s">
        <v>348</v>
      </c>
      <c r="C340">
        <v>2</v>
      </c>
      <c r="D340">
        <f t="shared" si="9"/>
        <v>36</v>
      </c>
      <c r="E340" t="s">
        <v>115</v>
      </c>
    </row>
    <row r="341" spans="2:5">
      <c r="B341" t="s">
        <v>259</v>
      </c>
      <c r="C341">
        <v>6</v>
      </c>
      <c r="D341">
        <f t="shared" si="9"/>
        <v>108</v>
      </c>
      <c r="E341" t="s">
        <v>115</v>
      </c>
    </row>
    <row r="342" spans="2:5">
      <c r="B342" t="s">
        <v>349</v>
      </c>
      <c r="C342">
        <v>13</v>
      </c>
      <c r="D342">
        <f t="shared" si="9"/>
        <v>234</v>
      </c>
      <c r="E342" t="s">
        <v>115</v>
      </c>
    </row>
    <row r="343" spans="2:5">
      <c r="B343" t="s">
        <v>350</v>
      </c>
      <c r="C343">
        <v>46</v>
      </c>
      <c r="D343">
        <f t="shared" si="9"/>
        <v>828</v>
      </c>
      <c r="E343" t="s">
        <v>115</v>
      </c>
    </row>
    <row r="344" spans="2:5">
      <c r="B344" t="s">
        <v>351</v>
      </c>
      <c r="C344">
        <v>2</v>
      </c>
      <c r="D344">
        <f t="shared" si="9"/>
        <v>36</v>
      </c>
      <c r="E344" t="s">
        <v>115</v>
      </c>
    </row>
    <row r="345" spans="2:5">
      <c r="B345" t="s">
        <v>358</v>
      </c>
      <c r="C345">
        <v>2</v>
      </c>
      <c r="D345">
        <f t="shared" si="9"/>
        <v>36</v>
      </c>
      <c r="E345" t="s">
        <v>115</v>
      </c>
    </row>
    <row r="346" spans="2:5">
      <c r="B346" t="s">
        <v>310</v>
      </c>
      <c r="C346">
        <v>41</v>
      </c>
      <c r="D346">
        <f t="shared" si="9"/>
        <v>738</v>
      </c>
      <c r="E346" t="s">
        <v>115</v>
      </c>
    </row>
    <row r="347" spans="2:5">
      <c r="B347" t="s">
        <v>309</v>
      </c>
      <c r="C347">
        <v>2</v>
      </c>
      <c r="D347">
        <f t="shared" si="9"/>
        <v>36</v>
      </c>
      <c r="E347" t="s">
        <v>115</v>
      </c>
    </row>
    <row r="348" spans="2:5">
      <c r="B348" t="s">
        <v>359</v>
      </c>
      <c r="C348">
        <v>17</v>
      </c>
      <c r="D348">
        <f t="shared" si="9"/>
        <v>306</v>
      </c>
      <c r="E348" t="s">
        <v>115</v>
      </c>
    </row>
    <row r="349" spans="2:5">
      <c r="B349" t="s">
        <v>360</v>
      </c>
      <c r="C349">
        <v>23</v>
      </c>
      <c r="D349">
        <f t="shared" si="9"/>
        <v>414</v>
      </c>
      <c r="E349" t="s">
        <v>115</v>
      </c>
    </row>
    <row r="350" spans="2:5">
      <c r="B350" t="s">
        <v>361</v>
      </c>
      <c r="C350">
        <v>12</v>
      </c>
      <c r="D350">
        <f t="shared" si="9"/>
        <v>216</v>
      </c>
      <c r="E350" t="s">
        <v>115</v>
      </c>
    </row>
    <row r="351" spans="2:5">
      <c r="B351" t="s">
        <v>257</v>
      </c>
      <c r="C351">
        <v>2</v>
      </c>
      <c r="D351">
        <f t="shared" si="9"/>
        <v>36</v>
      </c>
      <c r="E351" t="s">
        <v>115</v>
      </c>
    </row>
    <row r="352" spans="2:5">
      <c r="B352" t="s">
        <v>362</v>
      </c>
      <c r="C352">
        <v>6</v>
      </c>
      <c r="D352">
        <f t="shared" si="9"/>
        <v>108</v>
      </c>
      <c r="E352" t="s">
        <v>115</v>
      </c>
    </row>
    <row r="353" spans="2:5">
      <c r="B353" t="s">
        <v>363</v>
      </c>
      <c r="C353">
        <v>49</v>
      </c>
      <c r="D353">
        <f t="shared" si="9"/>
        <v>882</v>
      </c>
      <c r="E353" t="s">
        <v>115</v>
      </c>
    </row>
    <row r="354" spans="2:5">
      <c r="B354" t="s">
        <v>364</v>
      </c>
      <c r="C354">
        <v>3</v>
      </c>
      <c r="D354">
        <f t="shared" si="9"/>
        <v>54</v>
      </c>
      <c r="E354" t="s">
        <v>115</v>
      </c>
    </row>
    <row r="355" spans="2:5">
      <c r="B355" t="s">
        <v>365</v>
      </c>
      <c r="C355">
        <v>19</v>
      </c>
      <c r="D355">
        <f t="shared" ref="D355:D375" si="10">C355*18</f>
        <v>342</v>
      </c>
      <c r="E355" t="s">
        <v>115</v>
      </c>
    </row>
    <row r="356" spans="2:5">
      <c r="B356" t="s">
        <v>366</v>
      </c>
      <c r="C356">
        <v>1</v>
      </c>
      <c r="D356">
        <f t="shared" si="10"/>
        <v>18</v>
      </c>
      <c r="E356" t="s">
        <v>115</v>
      </c>
    </row>
    <row r="357" spans="2:5">
      <c r="B357" t="s">
        <v>367</v>
      </c>
      <c r="C357">
        <v>4</v>
      </c>
      <c r="D357">
        <f t="shared" si="10"/>
        <v>72</v>
      </c>
      <c r="E357" t="s">
        <v>115</v>
      </c>
    </row>
    <row r="358" spans="2:5">
      <c r="B358" t="s">
        <v>368</v>
      </c>
      <c r="C358">
        <v>1</v>
      </c>
      <c r="D358">
        <f t="shared" si="10"/>
        <v>18</v>
      </c>
      <c r="E358" t="s">
        <v>115</v>
      </c>
    </row>
    <row r="359" spans="2:5">
      <c r="B359" t="s">
        <v>369</v>
      </c>
      <c r="C359">
        <v>1</v>
      </c>
      <c r="D359">
        <f t="shared" si="10"/>
        <v>18</v>
      </c>
      <c r="E359" t="s">
        <v>115</v>
      </c>
    </row>
    <row r="360" spans="2:5">
      <c r="B360" t="s">
        <v>367</v>
      </c>
      <c r="C360">
        <v>7</v>
      </c>
      <c r="D360">
        <f t="shared" si="10"/>
        <v>126</v>
      </c>
      <c r="E360" t="s">
        <v>115</v>
      </c>
    </row>
    <row r="361" spans="2:5">
      <c r="B361" t="s">
        <v>371</v>
      </c>
      <c r="C361">
        <v>1</v>
      </c>
      <c r="D361">
        <f t="shared" si="10"/>
        <v>18</v>
      </c>
      <c r="E361" t="s">
        <v>115</v>
      </c>
    </row>
    <row r="362" spans="2:5">
      <c r="B362" t="s">
        <v>372</v>
      </c>
      <c r="C362">
        <v>19</v>
      </c>
      <c r="D362">
        <f t="shared" si="10"/>
        <v>342</v>
      </c>
      <c r="E362" t="s">
        <v>115</v>
      </c>
    </row>
    <row r="363" spans="2:5">
      <c r="B363">
        <v>302</v>
      </c>
      <c r="C363">
        <v>6</v>
      </c>
      <c r="D363">
        <f t="shared" si="10"/>
        <v>108</v>
      </c>
      <c r="E363" t="s">
        <v>115</v>
      </c>
    </row>
    <row r="364" spans="2:5">
      <c r="B364">
        <v>2513</v>
      </c>
      <c r="C364">
        <v>1</v>
      </c>
      <c r="D364">
        <f t="shared" si="10"/>
        <v>18</v>
      </c>
      <c r="E364" t="s">
        <v>115</v>
      </c>
    </row>
    <row r="365" spans="2:5">
      <c r="B365" t="s">
        <v>374</v>
      </c>
      <c r="C365">
        <v>18</v>
      </c>
      <c r="D365">
        <f t="shared" si="10"/>
        <v>324</v>
      </c>
      <c r="E365" t="s">
        <v>115</v>
      </c>
    </row>
    <row r="366" spans="2:5">
      <c r="B366" t="s">
        <v>375</v>
      </c>
      <c r="C366">
        <v>15</v>
      </c>
      <c r="D366">
        <f t="shared" si="10"/>
        <v>270</v>
      </c>
      <c r="E366" t="s">
        <v>115</v>
      </c>
    </row>
    <row r="367" spans="2:5">
      <c r="B367" t="s">
        <v>376</v>
      </c>
      <c r="C367">
        <v>9</v>
      </c>
      <c r="D367">
        <f t="shared" si="10"/>
        <v>162</v>
      </c>
      <c r="E367" t="s">
        <v>115</v>
      </c>
    </row>
    <row r="368" spans="2:5">
      <c r="B368" t="s">
        <v>377</v>
      </c>
      <c r="C368">
        <v>1</v>
      </c>
      <c r="D368">
        <f t="shared" si="10"/>
        <v>18</v>
      </c>
      <c r="E368" t="s">
        <v>115</v>
      </c>
    </row>
    <row r="369" spans="2:5">
      <c r="B369" t="s">
        <v>378</v>
      </c>
      <c r="C369">
        <v>9</v>
      </c>
      <c r="D369">
        <f t="shared" si="10"/>
        <v>162</v>
      </c>
      <c r="E369" t="s">
        <v>115</v>
      </c>
    </row>
    <row r="370" spans="2:5">
      <c r="B370" t="s">
        <v>379</v>
      </c>
      <c r="C370">
        <v>4</v>
      </c>
      <c r="D370">
        <f t="shared" si="10"/>
        <v>72</v>
      </c>
      <c r="E370" t="s">
        <v>115</v>
      </c>
    </row>
    <row r="371" spans="2:5">
      <c r="B371" t="s">
        <v>343</v>
      </c>
      <c r="C371">
        <v>5</v>
      </c>
      <c r="D371">
        <f t="shared" si="10"/>
        <v>90</v>
      </c>
      <c r="E371" t="s">
        <v>115</v>
      </c>
    </row>
    <row r="372" spans="2:5">
      <c r="B372" t="s">
        <v>380</v>
      </c>
      <c r="C372">
        <v>39</v>
      </c>
      <c r="D372">
        <f t="shared" si="10"/>
        <v>702</v>
      </c>
      <c r="E372" t="s">
        <v>115</v>
      </c>
    </row>
    <row r="373" spans="2:5">
      <c r="B373" t="s">
        <v>381</v>
      </c>
      <c r="C373">
        <v>1</v>
      </c>
      <c r="D373">
        <f t="shared" si="10"/>
        <v>18</v>
      </c>
      <c r="E373" t="s">
        <v>115</v>
      </c>
    </row>
    <row r="374" spans="2:5">
      <c r="B374" t="s">
        <v>382</v>
      </c>
      <c r="C374">
        <v>1</v>
      </c>
      <c r="D374">
        <f t="shared" si="10"/>
        <v>18</v>
      </c>
      <c r="E374" t="s">
        <v>115</v>
      </c>
    </row>
    <row r="375" spans="2:5">
      <c r="B375" t="s">
        <v>383</v>
      </c>
      <c r="C375">
        <v>1</v>
      </c>
      <c r="D375">
        <f t="shared" si="10"/>
        <v>18</v>
      </c>
      <c r="E375" t="s">
        <v>115</v>
      </c>
    </row>
    <row r="376" spans="2:5">
      <c r="B376" t="s">
        <v>352</v>
      </c>
      <c r="C376">
        <v>41</v>
      </c>
      <c r="D376">
        <f t="shared" ref="D376:D386" si="11">C376*24</f>
        <v>984</v>
      </c>
      <c r="E376" t="s">
        <v>115</v>
      </c>
    </row>
    <row r="377" spans="2:5">
      <c r="B377">
        <v>1228</v>
      </c>
      <c r="C377">
        <v>7</v>
      </c>
      <c r="D377">
        <f t="shared" si="11"/>
        <v>168</v>
      </c>
      <c r="E377" t="s">
        <v>115</v>
      </c>
    </row>
    <row r="378" spans="2:5">
      <c r="B378">
        <v>12116</v>
      </c>
      <c r="C378">
        <v>5</v>
      </c>
      <c r="D378">
        <f t="shared" si="11"/>
        <v>120</v>
      </c>
      <c r="E378" t="s">
        <v>115</v>
      </c>
    </row>
    <row r="379" spans="2:5">
      <c r="B379">
        <v>1218</v>
      </c>
      <c r="C379">
        <v>4</v>
      </c>
      <c r="D379">
        <f t="shared" si="11"/>
        <v>96</v>
      </c>
      <c r="E379" t="s">
        <v>115</v>
      </c>
    </row>
    <row r="380" spans="2:5">
      <c r="B380">
        <v>12211</v>
      </c>
      <c r="C380">
        <v>3</v>
      </c>
      <c r="D380">
        <f t="shared" si="11"/>
        <v>72</v>
      </c>
      <c r="E380" t="s">
        <v>115</v>
      </c>
    </row>
    <row r="381" spans="2:5">
      <c r="B381">
        <v>1203</v>
      </c>
      <c r="C381">
        <v>18</v>
      </c>
      <c r="D381">
        <f t="shared" si="11"/>
        <v>432</v>
      </c>
      <c r="E381" t="s">
        <v>115</v>
      </c>
    </row>
    <row r="382" spans="2:5">
      <c r="B382">
        <v>2122</v>
      </c>
      <c r="C382">
        <v>1</v>
      </c>
      <c r="D382">
        <f t="shared" si="11"/>
        <v>24</v>
      </c>
      <c r="E382" t="s">
        <v>115</v>
      </c>
    </row>
    <row r="383" spans="2:5">
      <c r="B383">
        <v>1002</v>
      </c>
      <c r="C383">
        <v>1</v>
      </c>
      <c r="D383">
        <f t="shared" si="11"/>
        <v>24</v>
      </c>
      <c r="E383" t="s">
        <v>115</v>
      </c>
    </row>
    <row r="384" spans="2:5">
      <c r="B384">
        <v>1222</v>
      </c>
      <c r="C384">
        <v>1</v>
      </c>
      <c r="D384">
        <f t="shared" si="11"/>
        <v>24</v>
      </c>
      <c r="E384" t="s">
        <v>115</v>
      </c>
    </row>
    <row r="385" spans="2:5">
      <c r="B385" t="s">
        <v>353</v>
      </c>
      <c r="C385">
        <v>22</v>
      </c>
      <c r="D385">
        <f t="shared" si="11"/>
        <v>528</v>
      </c>
      <c r="E385" t="s">
        <v>115</v>
      </c>
    </row>
    <row r="386" spans="2:5">
      <c r="B386">
        <v>2652</v>
      </c>
      <c r="C386">
        <v>26</v>
      </c>
      <c r="D386">
        <f t="shared" si="11"/>
        <v>624</v>
      </c>
      <c r="E386" t="s">
        <v>115</v>
      </c>
    </row>
    <row r="387" spans="2:5">
      <c r="B387" t="s">
        <v>297</v>
      </c>
      <c r="D387">
        <v>24</v>
      </c>
      <c r="E387" t="s">
        <v>115</v>
      </c>
    </row>
    <row r="388" spans="2:5">
      <c r="B388" t="s">
        <v>300</v>
      </c>
      <c r="D388">
        <f>C388*48</f>
        <v>0</v>
      </c>
      <c r="E388" t="s">
        <v>115</v>
      </c>
    </row>
    <row r="389" spans="2:5">
      <c r="B389" t="s">
        <v>0</v>
      </c>
      <c r="D389">
        <v>48</v>
      </c>
      <c r="E389" t="s">
        <v>41</v>
      </c>
    </row>
    <row r="390" spans="2:5">
      <c r="B390" t="s">
        <v>0</v>
      </c>
      <c r="D390">
        <v>198</v>
      </c>
      <c r="E390" t="s">
        <v>41</v>
      </c>
    </row>
    <row r="391" spans="2:5">
      <c r="B391" t="s">
        <v>0</v>
      </c>
      <c r="D391">
        <v>190</v>
      </c>
      <c r="E391" t="s">
        <v>41</v>
      </c>
    </row>
    <row r="392" spans="2:5">
      <c r="B392" t="s">
        <v>1</v>
      </c>
      <c r="D392">
        <v>431</v>
      </c>
      <c r="E392" t="s">
        <v>41</v>
      </c>
    </row>
    <row r="393" spans="2:5">
      <c r="B393" t="s">
        <v>1</v>
      </c>
      <c r="D393">
        <v>48</v>
      </c>
      <c r="E393" t="s">
        <v>41</v>
      </c>
    </row>
    <row r="394" spans="2:5">
      <c r="B394" t="s">
        <v>2</v>
      </c>
      <c r="D394">
        <v>656</v>
      </c>
      <c r="E394" t="s">
        <v>41</v>
      </c>
    </row>
    <row r="395" spans="2:5">
      <c r="B395" t="s">
        <v>3</v>
      </c>
      <c r="D395">
        <v>224</v>
      </c>
      <c r="E395" t="s">
        <v>41</v>
      </c>
    </row>
    <row r="396" spans="2:5">
      <c r="B396" t="s">
        <v>4</v>
      </c>
      <c r="D396">
        <v>363</v>
      </c>
      <c r="E396" t="s">
        <v>41</v>
      </c>
    </row>
    <row r="397" spans="2:5">
      <c r="B397" t="s">
        <v>4</v>
      </c>
      <c r="D397">
        <v>170</v>
      </c>
      <c r="E397" t="s">
        <v>41</v>
      </c>
    </row>
    <row r="398" spans="2:5">
      <c r="B398" t="s">
        <v>7</v>
      </c>
      <c r="D398">
        <v>310</v>
      </c>
      <c r="E398" t="s">
        <v>41</v>
      </c>
    </row>
    <row r="399" spans="2:5">
      <c r="B399" t="s">
        <v>7</v>
      </c>
      <c r="D399">
        <v>699</v>
      </c>
      <c r="E399" t="s">
        <v>41</v>
      </c>
    </row>
    <row r="400" spans="2:5">
      <c r="B400" t="s">
        <v>8</v>
      </c>
      <c r="D400">
        <v>70</v>
      </c>
      <c r="E400" t="s">
        <v>41</v>
      </c>
    </row>
    <row r="401" spans="2:5">
      <c r="B401" t="s">
        <v>9</v>
      </c>
      <c r="D401">
        <v>73</v>
      </c>
      <c r="E401" t="s">
        <v>41</v>
      </c>
    </row>
    <row r="402" spans="2:5">
      <c r="B402" t="s">
        <v>10</v>
      </c>
      <c r="D402">
        <v>55</v>
      </c>
      <c r="E402" t="s">
        <v>41</v>
      </c>
    </row>
    <row r="403" spans="2:5">
      <c r="B403" t="s">
        <v>11</v>
      </c>
      <c r="D403">
        <v>18</v>
      </c>
      <c r="E403" t="s">
        <v>41</v>
      </c>
    </row>
    <row r="404" spans="2:5">
      <c r="B404" t="s">
        <v>12</v>
      </c>
      <c r="D404">
        <v>732</v>
      </c>
      <c r="E404" t="s">
        <v>41</v>
      </c>
    </row>
    <row r="405" spans="2:5">
      <c r="B405" t="s">
        <v>13</v>
      </c>
      <c r="D405">
        <v>24</v>
      </c>
      <c r="E405" t="s">
        <v>41</v>
      </c>
    </row>
    <row r="406" spans="2:5">
      <c r="B406" t="s">
        <v>14</v>
      </c>
      <c r="D406">
        <v>49</v>
      </c>
      <c r="E406" t="s">
        <v>41</v>
      </c>
    </row>
    <row r="407" spans="2:5">
      <c r="B407" t="s">
        <v>15</v>
      </c>
      <c r="D407">
        <v>7</v>
      </c>
      <c r="E407" t="s">
        <v>41</v>
      </c>
    </row>
    <row r="408" spans="2:5">
      <c r="B408" t="s">
        <v>16</v>
      </c>
      <c r="D408">
        <v>288</v>
      </c>
      <c r="E408" t="s">
        <v>41</v>
      </c>
    </row>
    <row r="409" spans="2:5">
      <c r="B409" t="s">
        <v>17</v>
      </c>
      <c r="D409">
        <v>191</v>
      </c>
      <c r="E409" t="s">
        <v>41</v>
      </c>
    </row>
    <row r="410" spans="2:5">
      <c r="B410" t="s">
        <v>18</v>
      </c>
      <c r="D410">
        <v>26</v>
      </c>
      <c r="E410" t="s">
        <v>41</v>
      </c>
    </row>
    <row r="411" spans="2:5">
      <c r="B411" t="s">
        <v>19</v>
      </c>
      <c r="D411">
        <v>24</v>
      </c>
      <c r="E411" t="s">
        <v>41</v>
      </c>
    </row>
    <row r="412" spans="2:5">
      <c r="B412" t="s">
        <v>20</v>
      </c>
      <c r="D412">
        <v>11</v>
      </c>
      <c r="E412" t="s">
        <v>41</v>
      </c>
    </row>
    <row r="413" spans="2:5">
      <c r="B413" t="s">
        <v>21</v>
      </c>
      <c r="D413">
        <v>72</v>
      </c>
      <c r="E413" t="s">
        <v>41</v>
      </c>
    </row>
    <row r="414" spans="2:5">
      <c r="B414" t="s">
        <v>22</v>
      </c>
      <c r="D414">
        <v>6</v>
      </c>
      <c r="E414" t="s">
        <v>41</v>
      </c>
    </row>
    <row r="415" spans="2:5">
      <c r="B415" t="s">
        <v>24</v>
      </c>
      <c r="D415">
        <v>2</v>
      </c>
      <c r="E415" t="s">
        <v>41</v>
      </c>
    </row>
    <row r="416" spans="2:5">
      <c r="B416" t="s">
        <v>23</v>
      </c>
      <c r="D416">
        <v>1</v>
      </c>
      <c r="E416" t="s">
        <v>41</v>
      </c>
    </row>
    <row r="417" spans="2:5">
      <c r="B417" t="s">
        <v>25</v>
      </c>
      <c r="D417">
        <v>54</v>
      </c>
      <c r="E417" t="s">
        <v>41</v>
      </c>
    </row>
    <row r="418" spans="2:5">
      <c r="B418" t="s">
        <v>26</v>
      </c>
      <c r="D418">
        <v>1026</v>
      </c>
      <c r="E418" t="s">
        <v>41</v>
      </c>
    </row>
    <row r="419" spans="2:5">
      <c r="B419" t="s">
        <v>27</v>
      </c>
      <c r="D419">
        <v>95</v>
      </c>
      <c r="E419" t="s">
        <v>41</v>
      </c>
    </row>
    <row r="420" spans="2:5">
      <c r="B420" t="s">
        <v>28</v>
      </c>
      <c r="D420">
        <v>162</v>
      </c>
      <c r="E420" t="s">
        <v>41</v>
      </c>
    </row>
    <row r="421" spans="2:5">
      <c r="B421" t="s">
        <v>29</v>
      </c>
      <c r="D421">
        <v>95</v>
      </c>
      <c r="E421" t="s">
        <v>41</v>
      </c>
    </row>
    <row r="422" spans="2:5">
      <c r="B422" t="s">
        <v>30</v>
      </c>
      <c r="D422">
        <v>36</v>
      </c>
      <c r="E422" t="s">
        <v>41</v>
      </c>
    </row>
    <row r="423" spans="2:5">
      <c r="B423" t="s">
        <v>31</v>
      </c>
      <c r="D423">
        <v>16</v>
      </c>
      <c r="E423" t="s">
        <v>41</v>
      </c>
    </row>
    <row r="424" spans="2:5">
      <c r="B424" t="s">
        <v>32</v>
      </c>
      <c r="D424">
        <v>17</v>
      </c>
      <c r="E424" t="s">
        <v>41</v>
      </c>
    </row>
    <row r="425" spans="2:5">
      <c r="B425" t="s">
        <v>33</v>
      </c>
      <c r="D425">
        <v>54</v>
      </c>
      <c r="E425" t="s">
        <v>41</v>
      </c>
    </row>
    <row r="426" spans="2:5">
      <c r="B426" t="s">
        <v>34</v>
      </c>
      <c r="D426">
        <v>216</v>
      </c>
      <c r="E426" t="s">
        <v>41</v>
      </c>
    </row>
    <row r="427" spans="2:5">
      <c r="B427" t="s">
        <v>35</v>
      </c>
      <c r="D427">
        <v>234</v>
      </c>
      <c r="E427" t="s">
        <v>41</v>
      </c>
    </row>
    <row r="428" spans="2:5">
      <c r="B428" t="s">
        <v>36</v>
      </c>
      <c r="D428">
        <v>180</v>
      </c>
      <c r="E428" t="s">
        <v>41</v>
      </c>
    </row>
    <row r="429" spans="2:5">
      <c r="B429" t="s">
        <v>37</v>
      </c>
      <c r="D429">
        <v>126</v>
      </c>
      <c r="E429" t="s">
        <v>41</v>
      </c>
    </row>
    <row r="430" spans="2:5">
      <c r="B430" t="s">
        <v>38</v>
      </c>
      <c r="D430">
        <v>524</v>
      </c>
      <c r="E430" t="s">
        <v>41</v>
      </c>
    </row>
    <row r="431" spans="2:5">
      <c r="B431" t="s">
        <v>39</v>
      </c>
      <c r="D431">
        <v>324</v>
      </c>
      <c r="E431" t="s">
        <v>41</v>
      </c>
    </row>
    <row r="432" spans="2:5">
      <c r="B432" t="s">
        <v>42</v>
      </c>
      <c r="D432">
        <v>324</v>
      </c>
      <c r="E432" t="s">
        <v>41</v>
      </c>
    </row>
    <row r="433" spans="2:5">
      <c r="B433" t="s">
        <v>43</v>
      </c>
      <c r="D433">
        <v>360</v>
      </c>
      <c r="E433" t="s">
        <v>41</v>
      </c>
    </row>
    <row r="434" spans="2:5">
      <c r="B434" t="s">
        <v>44</v>
      </c>
      <c r="D434">
        <v>672</v>
      </c>
      <c r="E434" t="s">
        <v>41</v>
      </c>
    </row>
    <row r="435" spans="2:5">
      <c r="B435" t="s">
        <v>45</v>
      </c>
      <c r="D435">
        <v>450</v>
      </c>
      <c r="E435" t="s">
        <v>41</v>
      </c>
    </row>
    <row r="436" spans="2:5">
      <c r="B436" t="s">
        <v>46</v>
      </c>
      <c r="D436">
        <v>2064</v>
      </c>
      <c r="E436" t="s">
        <v>41</v>
      </c>
    </row>
    <row r="437" spans="2:5">
      <c r="B437" t="s">
        <v>47</v>
      </c>
      <c r="D437">
        <v>3120</v>
      </c>
      <c r="E437" t="s">
        <v>41</v>
      </c>
    </row>
    <row r="438" spans="2:5">
      <c r="B438" t="s">
        <v>48</v>
      </c>
      <c r="D438">
        <v>3672</v>
      </c>
      <c r="E438" t="s">
        <v>41</v>
      </c>
    </row>
    <row r="439" spans="2:5">
      <c r="B439" t="s">
        <v>49</v>
      </c>
      <c r="D439">
        <v>4104</v>
      </c>
      <c r="E439" t="s">
        <v>41</v>
      </c>
    </row>
    <row r="440" spans="2:5">
      <c r="B440" t="s">
        <v>50</v>
      </c>
      <c r="D440">
        <v>360</v>
      </c>
      <c r="E440" t="s">
        <v>41</v>
      </c>
    </row>
    <row r="441" spans="2:5">
      <c r="B441" t="s">
        <v>51</v>
      </c>
      <c r="D441">
        <v>312</v>
      </c>
      <c r="E441" t="s">
        <v>41</v>
      </c>
    </row>
    <row r="442" spans="2:5">
      <c r="B442" t="s">
        <v>52</v>
      </c>
      <c r="D442">
        <v>216</v>
      </c>
      <c r="E442" t="s">
        <v>41</v>
      </c>
    </row>
    <row r="443" spans="2:5">
      <c r="B443" t="s">
        <v>53</v>
      </c>
      <c r="D443">
        <v>846</v>
      </c>
      <c r="E443" t="s">
        <v>41</v>
      </c>
    </row>
    <row r="444" spans="2:5">
      <c r="B444" t="s">
        <v>54</v>
      </c>
      <c r="D444">
        <v>6100</v>
      </c>
      <c r="E444" t="s">
        <v>41</v>
      </c>
    </row>
    <row r="445" spans="2:5">
      <c r="B445" t="s">
        <v>55</v>
      </c>
      <c r="D445">
        <v>1453</v>
      </c>
      <c r="E445" t="s">
        <v>41</v>
      </c>
    </row>
    <row r="446" spans="2:5">
      <c r="B446" t="s">
        <v>56</v>
      </c>
      <c r="D446">
        <v>1422</v>
      </c>
      <c r="E446" t="s">
        <v>41</v>
      </c>
    </row>
    <row r="447" spans="2:5">
      <c r="B447" t="s">
        <v>57</v>
      </c>
      <c r="D447">
        <v>16</v>
      </c>
      <c r="E447" t="s">
        <v>41</v>
      </c>
    </row>
    <row r="449" spans="2:4">
      <c r="B449" t="s">
        <v>419</v>
      </c>
      <c r="D449">
        <f>SUM(D2:D447)</f>
        <v>215636</v>
      </c>
    </row>
  </sheetData>
  <autoFilter ref="B1:F1">
    <sortState ref="B2:F447">
      <sortCondition ref="E1:E447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2025-01-15T17:19:21Z</dcterms:created>
  <dcterms:modified xsi:type="dcterms:W3CDTF">2025-02-14T09:39:00Z</dcterms:modified>
</cp:coreProperties>
</file>